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DDAC4B6-B72C-4C92-A430-EADAD7734C4C}" xr6:coauthVersionLast="36" xr6:coauthVersionMax="36" xr10:uidLastSave="{00000000-0000-0000-0000-000000000000}"/>
  <bookViews>
    <workbookView xWindow="0" yWindow="0" windowWidth="28800" windowHeight="12180" tabRatio="513" activeTab="3" xr2:uid="{00000000-000D-0000-FFFF-FFFF00000000}"/>
  </bookViews>
  <sheets>
    <sheet name="2023-1(학교)" sheetId="19" r:id="rId1"/>
    <sheet name="2023-1(학과)" sheetId="23" r:id="rId2"/>
    <sheet name="성인_1학년" sheetId="20" r:id="rId3"/>
    <sheet name="성인_2학년" sheetId="18" r:id="rId4"/>
    <sheet name="배정표(1학년)" sheetId="21" r:id="rId5"/>
    <sheet name="배정표(2학년)" sheetId="22" r:id="rId6"/>
    <sheet name="2022-1 집중수업 시간표-아이디" sheetId="13" r:id="rId7"/>
  </sheets>
  <definedNames>
    <definedName name="_xlnm.Print_Area" localSheetId="6">'2022-1 집중수업 시간표-아이디'!$A$1:$R$32</definedName>
    <definedName name="_xlnm.Print_Area" localSheetId="1">'2023-1(학과)'!$A$1:$AA$35</definedName>
    <definedName name="_xlnm.Print_Area" localSheetId="0">'2023-1(학교)'!$A$1:$AC$35</definedName>
    <definedName name="_xlnm.Print_Area" localSheetId="4">'배정표(1학년)'!$B$26:$T$30</definedName>
    <definedName name="_xlnm.Print_Area" localSheetId="5">'배정표(2학년)'!$A$44:$T$54</definedName>
    <definedName name="_xlnm.Print_Area" localSheetId="2">성인_1학년!$A$1:$R$31</definedName>
    <definedName name="_xlnm.Print_Area" localSheetId="3">성인_2학년!$A$1:$R$31</definedName>
  </definedNames>
  <calcPr calcId="191029"/>
</workbook>
</file>

<file path=xl/calcChain.xml><?xml version="1.0" encoding="utf-8"?>
<calcChain xmlns="http://schemas.openxmlformats.org/spreadsheetml/2006/main">
  <c r="S54" i="22" l="1"/>
  <c r="T54" i="22" s="1"/>
  <c r="T53" i="22"/>
  <c r="S53" i="22"/>
  <c r="S48" i="22"/>
  <c r="T48" i="22" s="1"/>
  <c r="S47" i="22"/>
  <c r="T47" i="22" s="1"/>
  <c r="T42" i="22" l="1"/>
  <c r="S42" i="22"/>
  <c r="S41" i="22"/>
  <c r="T41" i="22" s="1"/>
  <c r="S36" i="22"/>
  <c r="T36" i="22" s="1"/>
  <c r="S35" i="22"/>
  <c r="T35" i="22" s="1"/>
  <c r="S30" i="22"/>
  <c r="T30" i="22" s="1"/>
  <c r="S29" i="22"/>
  <c r="T29" i="22" s="1"/>
  <c r="S24" i="22"/>
  <c r="T24" i="22" s="1"/>
  <c r="S23" i="22"/>
  <c r="T23" i="22" s="1"/>
  <c r="S18" i="22"/>
  <c r="T18" i="22" s="1"/>
  <c r="S17" i="22"/>
  <c r="T17" i="22" s="1"/>
  <c r="S12" i="22"/>
  <c r="T12" i="22" s="1"/>
  <c r="S11" i="22"/>
  <c r="T11" i="22" s="1"/>
  <c r="S6" i="22"/>
  <c r="T6" i="22" s="1"/>
  <c r="S5" i="22"/>
  <c r="T5" i="22" s="1"/>
  <c r="T5" i="21"/>
  <c r="T6" i="21"/>
  <c r="S30" i="21"/>
  <c r="T30" i="21" s="1"/>
  <c r="S29" i="21"/>
  <c r="T29" i="21" s="1"/>
  <c r="S24" i="21" l="1"/>
  <c r="T24" i="21" s="1"/>
  <c r="S23" i="21"/>
  <c r="T23" i="21" s="1"/>
  <c r="S18" i="21"/>
  <c r="T18" i="21" s="1"/>
  <c r="S17" i="21"/>
  <c r="T17" i="21" s="1"/>
  <c r="S12" i="21"/>
  <c r="T12" i="21" s="1"/>
  <c r="S11" i="21"/>
  <c r="T11" i="21" s="1"/>
  <c r="S6" i="21"/>
  <c r="S5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I5" authorId="0" shapeId="0" xr:uid="{A137E2D7-975D-4C44-88BF-260FD4B86599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I5" authorId="0" shapeId="0" xr:uid="{B5DAC8C4-E9BC-4AEB-9A93-65441DEE7F3E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R8" authorId="0" shapeId="0" xr:uid="{A018334B-10C6-4784-8C5C-06BAD0E2FBD1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<sst xmlns="http://schemas.openxmlformats.org/spreadsheetml/2006/main" count="1240" uniqueCount="211">
  <si>
    <t>교수명</t>
    <phoneticPr fontId="3" type="noConversion"/>
  </si>
  <si>
    <t>강의실</t>
    <phoneticPr fontId="3" type="noConversion"/>
  </si>
  <si>
    <t>4교시
12:00~12:50</t>
    <phoneticPr fontId="3" type="noConversion"/>
  </si>
  <si>
    <t>과목명</t>
    <phoneticPr fontId="3" type="noConversion"/>
  </si>
  <si>
    <t>월</t>
    <phoneticPr fontId="3" type="noConversion"/>
  </si>
  <si>
    <t>금</t>
    <phoneticPr fontId="3" type="noConversion"/>
  </si>
  <si>
    <t>1교시
9:00~9:50</t>
    <phoneticPr fontId="3" type="noConversion"/>
  </si>
  <si>
    <t>2교시
10:00~10:50</t>
    <phoneticPr fontId="3" type="noConversion"/>
  </si>
  <si>
    <t>3교시
11:00~11:50</t>
    <phoneticPr fontId="3" type="noConversion"/>
  </si>
  <si>
    <t>1B</t>
    <phoneticPr fontId="3" type="noConversion"/>
  </si>
  <si>
    <t>2A</t>
    <phoneticPr fontId="3" type="noConversion"/>
  </si>
  <si>
    <t>2B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</si>
  <si>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</si>
  <si>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</si>
  <si>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</si>
  <si>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1A</t>
    <phoneticPr fontId="3" type="noConversion"/>
  </si>
  <si>
    <t>5교시
13:00~13:50</t>
    <phoneticPr fontId="3" type="noConversion"/>
  </si>
  <si>
    <t>6교시
14:00~14:50</t>
    <phoneticPr fontId="3" type="noConversion"/>
  </si>
  <si>
    <t>7교시
15:00~15:50</t>
    <phoneticPr fontId="3" type="noConversion"/>
  </si>
  <si>
    <t>8교시
16:00~16:50</t>
    <phoneticPr fontId="3" type="noConversion"/>
  </si>
  <si>
    <t>9교시
17:00~17:50</t>
    <phoneticPr fontId="3" type="noConversion"/>
  </si>
  <si>
    <t>아이디
Style Work1</t>
    <phoneticPr fontId="3" type="noConversion"/>
  </si>
  <si>
    <t>믿음관
209호</t>
    <phoneticPr fontId="3" type="noConversion"/>
  </si>
  <si>
    <t>1교시
9:00~9:50</t>
  </si>
  <si>
    <t>과목명</t>
  </si>
  <si>
    <t>교수명</t>
  </si>
  <si>
    <t>강의실</t>
  </si>
  <si>
    <t>2교시
10:00~10:50</t>
  </si>
  <si>
    <t>3교시
11:00~11:50</t>
  </si>
  <si>
    <t>이규남</t>
  </si>
  <si>
    <t>믿음관
209호</t>
  </si>
  <si>
    <t>4교시
12:00~12:50</t>
  </si>
  <si>
    <t>5교시
13:00~13:50</t>
  </si>
  <si>
    <t>6교시
14:00~14:50</t>
  </si>
  <si>
    <t>7교시
15:00~15:50</t>
  </si>
  <si>
    <t>8교시
16:00~16:50</t>
  </si>
  <si>
    <t>9교시
17:00~17:50</t>
  </si>
  <si>
    <t>채플1</t>
    <phoneticPr fontId="3" type="noConversion"/>
  </si>
  <si>
    <t>오원석</t>
    <phoneticPr fontId="3" type="noConversion"/>
  </si>
  <si>
    <t>기독교와윤리</t>
    <phoneticPr fontId="3" type="noConversion"/>
  </si>
  <si>
    <t>믿음관
201호</t>
    <phoneticPr fontId="3" type="noConversion"/>
  </si>
  <si>
    <t>윤정희</t>
    <phoneticPr fontId="3" type="noConversion"/>
  </si>
  <si>
    <t>기초
메이크업</t>
    <phoneticPr fontId="3" type="noConversion"/>
  </si>
  <si>
    <t>1C</t>
    <phoneticPr fontId="3" type="noConversion"/>
  </si>
  <si>
    <t>기초
전신관리</t>
    <phoneticPr fontId="3" type="noConversion"/>
  </si>
  <si>
    <t>김지혜</t>
    <phoneticPr fontId="3" type="noConversion"/>
  </si>
  <si>
    <t>10교시
18:00~18:50</t>
    <phoneticPr fontId="3" type="noConversion"/>
  </si>
  <si>
    <t>믿음관
206호</t>
    <phoneticPr fontId="3" type="noConversion"/>
  </si>
  <si>
    <t>온라인</t>
    <phoneticPr fontId="3" type="noConversion"/>
  </si>
  <si>
    <t>드라이
헤어디자인</t>
    <phoneticPr fontId="3" type="noConversion"/>
  </si>
  <si>
    <t>윤성희</t>
    <phoneticPr fontId="3" type="noConversion"/>
  </si>
  <si>
    <t>강근영</t>
    <phoneticPr fontId="3" type="noConversion"/>
  </si>
  <si>
    <t>기초
얼굴관리</t>
    <phoneticPr fontId="3" type="noConversion"/>
  </si>
  <si>
    <t>1주차</t>
    <phoneticPr fontId="20" type="noConversion"/>
  </si>
  <si>
    <t>2주차</t>
    <phoneticPr fontId="20" type="noConversion"/>
  </si>
  <si>
    <t>3주차</t>
    <phoneticPr fontId="20" type="noConversion"/>
  </si>
  <si>
    <t>4주차</t>
    <phoneticPr fontId="20" type="noConversion"/>
  </si>
  <si>
    <t>5주차</t>
    <phoneticPr fontId="20" type="noConversion"/>
  </si>
  <si>
    <t>6주차</t>
    <phoneticPr fontId="20" type="noConversion"/>
  </si>
  <si>
    <t>7주차</t>
    <phoneticPr fontId="20" type="noConversion"/>
  </si>
  <si>
    <t>8주차</t>
  </si>
  <si>
    <t>9주차</t>
  </si>
  <si>
    <t>10주차</t>
  </si>
  <si>
    <t>11주차</t>
  </si>
  <si>
    <t>12주차</t>
  </si>
  <si>
    <t>13주차</t>
  </si>
  <si>
    <t>14주차</t>
  </si>
  <si>
    <t>15주차</t>
  </si>
  <si>
    <t>16주차</t>
  </si>
  <si>
    <t>1교시
9:00~9:50</t>
    <phoneticPr fontId="3" type="noConversion"/>
  </si>
  <si>
    <t>과목명</t>
    <phoneticPr fontId="3" type="noConversion"/>
  </si>
  <si>
    <t>교수명</t>
    <phoneticPr fontId="3" type="noConversion"/>
  </si>
  <si>
    <t>교수명</t>
    <phoneticPr fontId="3" type="noConversion"/>
  </si>
  <si>
    <t>강의실</t>
    <phoneticPr fontId="3" type="noConversion"/>
  </si>
  <si>
    <t>과목명</t>
    <phoneticPr fontId="3" type="noConversion"/>
  </si>
  <si>
    <t>강의실</t>
    <phoneticPr fontId="3" type="noConversion"/>
  </si>
  <si>
    <t>과목명</t>
    <phoneticPr fontId="3" type="noConversion"/>
  </si>
  <si>
    <t>2교시
10:00~
10:50</t>
    <phoneticPr fontId="3" type="noConversion"/>
  </si>
  <si>
    <t>3교시
11:00~
11:50</t>
    <phoneticPr fontId="3" type="noConversion"/>
  </si>
  <si>
    <t>4교시
12:00~
12:50</t>
    <phoneticPr fontId="3" type="noConversion"/>
  </si>
  <si>
    <t>5교시
13:00~
13:50</t>
    <phoneticPr fontId="3" type="noConversion"/>
  </si>
  <si>
    <t>6교시
14:00~
14:50</t>
    <phoneticPr fontId="3" type="noConversion"/>
  </si>
  <si>
    <t>7교시
15:00~
15:50</t>
    <phoneticPr fontId="3" type="noConversion"/>
  </si>
  <si>
    <t>8교시
16:00~
16:50</t>
    <phoneticPr fontId="3" type="noConversion"/>
  </si>
  <si>
    <t>9교시
17:00~
17:50</t>
    <phoneticPr fontId="3" type="noConversion"/>
  </si>
  <si>
    <t>기초메이크업</t>
    <phoneticPr fontId="3" type="noConversion"/>
  </si>
  <si>
    <t>강근영</t>
    <phoneticPr fontId="3" type="noConversion"/>
  </si>
  <si>
    <t>믿음관 206호</t>
    <phoneticPr fontId="3" type="noConversion"/>
  </si>
  <si>
    <t>베이직헤어</t>
    <phoneticPr fontId="3" type="noConversion"/>
  </si>
  <si>
    <t>정년구</t>
    <phoneticPr fontId="3" type="noConversion"/>
  </si>
  <si>
    <t>믿음관
209호</t>
    <phoneticPr fontId="3" type="noConversion"/>
  </si>
  <si>
    <t>2B</t>
  </si>
  <si>
    <t>2C</t>
    <phoneticPr fontId="3" type="noConversion"/>
  </si>
  <si>
    <t>윤성희</t>
    <phoneticPr fontId="3" type="noConversion"/>
  </si>
  <si>
    <t>믿음관
201호</t>
    <phoneticPr fontId="3" type="noConversion"/>
  </si>
  <si>
    <t>미용실기1</t>
    <phoneticPr fontId="3" type="noConversion"/>
  </si>
  <si>
    <t>아트
메이크업</t>
    <phoneticPr fontId="3" type="noConversion"/>
  </si>
  <si>
    <t>실기교육
방법론</t>
    <phoneticPr fontId="3" type="noConversion"/>
  </si>
  <si>
    <t>김용성</t>
    <phoneticPr fontId="3" type="noConversion"/>
  </si>
  <si>
    <t>메이크업
트랜드 세미나</t>
    <phoneticPr fontId="20" type="noConversion"/>
  </si>
  <si>
    <t>김봉애</t>
    <phoneticPr fontId="3" type="noConversion"/>
  </si>
  <si>
    <t>피부미용
기기학</t>
    <phoneticPr fontId="3" type="noConversion"/>
  </si>
  <si>
    <t>강민주</t>
    <phoneticPr fontId="3" type="noConversion"/>
  </si>
  <si>
    <t>한국형 
특수관리2</t>
    <phoneticPr fontId="3" type="noConversion"/>
  </si>
  <si>
    <t>살롱
실무실습</t>
    <phoneticPr fontId="3" type="noConversion"/>
  </si>
  <si>
    <t>김지혜</t>
    <phoneticPr fontId="3" type="noConversion"/>
  </si>
  <si>
    <t>06/12
기말고사</t>
    <phoneticPr fontId="3" type="noConversion"/>
  </si>
  <si>
    <t>7주차</t>
  </si>
  <si>
    <t>서세경</t>
    <phoneticPr fontId="3" type="noConversion"/>
  </si>
  <si>
    <t>서세경</t>
    <phoneticPr fontId="3" type="noConversion"/>
  </si>
  <si>
    <t>네일아트1</t>
    <phoneticPr fontId="3" type="noConversion"/>
  </si>
  <si>
    <t xml:space="preserve">           2023학년도 1학기 뷰티디자인과(주) 시간표</t>
    <phoneticPr fontId="3" type="noConversion"/>
  </si>
  <si>
    <t>실기교육방법론</t>
    <phoneticPr fontId="3" type="noConversion"/>
  </si>
  <si>
    <t>메이크업
트랜드 세미나</t>
    <phoneticPr fontId="3" type="noConversion"/>
  </si>
  <si>
    <t>2023학년도 1학기 뷰티디자인과(주) 시간표(성인학습자반1C)</t>
    <phoneticPr fontId="20" type="noConversion"/>
  </si>
  <si>
    <t>교과목명</t>
    <phoneticPr fontId="3" type="noConversion"/>
  </si>
  <si>
    <t>수업시수/주차</t>
    <phoneticPr fontId="3" type="noConversion"/>
  </si>
  <si>
    <t>1주차</t>
    <phoneticPr fontId="3" type="noConversion"/>
  </si>
  <si>
    <t>2주차</t>
    <phoneticPr fontId="3" type="noConversion"/>
  </si>
  <si>
    <t>3주차</t>
  </si>
  <si>
    <t>4주차</t>
  </si>
  <si>
    <t>5주차</t>
  </si>
  <si>
    <t>6주차</t>
  </si>
  <si>
    <t>총시수</t>
    <phoneticPr fontId="3" type="noConversion"/>
  </si>
  <si>
    <t>오프라인</t>
    <phoneticPr fontId="3" type="noConversion"/>
  </si>
  <si>
    <t>네일아트</t>
    <phoneticPr fontId="3" type="noConversion"/>
  </si>
  <si>
    <t>2023학년도 1학기 뷰티디자인과(주) 집중수업 운영 시간표</t>
    <phoneticPr fontId="3" type="noConversion"/>
  </si>
  <si>
    <t>아이디
스타일워크1</t>
    <phoneticPr fontId="3" type="noConversion"/>
  </si>
  <si>
    <t>이규남</t>
    <phoneticPr fontId="3" type="noConversion"/>
  </si>
  <si>
    <t>믿음관
202호</t>
    <phoneticPr fontId="3" type="noConversion"/>
  </si>
  <si>
    <t>아이디
펌디자인1</t>
    <phoneticPr fontId="3" type="noConversion"/>
  </si>
  <si>
    <t>조영미</t>
    <phoneticPr fontId="3" type="noConversion"/>
  </si>
  <si>
    <t>아이디
헤어컷</t>
    <phoneticPr fontId="3" type="noConversion"/>
  </si>
  <si>
    <t>믿음관 206호</t>
    <phoneticPr fontId="3" type="noConversion"/>
  </si>
  <si>
    <t>베이직커트1</t>
    <phoneticPr fontId="3" type="noConversion"/>
  </si>
  <si>
    <t>아이디
업스타일</t>
    <phoneticPr fontId="3" type="noConversion"/>
  </si>
  <si>
    <t xml:space="preserve">아이디스타일워크1 수업 3/22(수) 부터 시작 </t>
    <phoneticPr fontId="3" type="noConversion"/>
  </si>
  <si>
    <t>대학생활설계</t>
    <phoneticPr fontId="3" type="noConversion"/>
  </si>
  <si>
    <t>김선애</t>
    <phoneticPr fontId="3" type="noConversion"/>
  </si>
  <si>
    <t>홍성희</t>
    <phoneticPr fontId="3" type="noConversion"/>
  </si>
  <si>
    <t>조영미</t>
    <phoneticPr fontId="3" type="noConversion"/>
  </si>
  <si>
    <t>1C</t>
    <phoneticPr fontId="3" type="noConversion"/>
  </si>
  <si>
    <t>김나윤</t>
    <phoneticPr fontId="3" type="noConversion"/>
  </si>
  <si>
    <t>펌디자인1</t>
    <phoneticPr fontId="3" type="noConversion"/>
  </si>
  <si>
    <t>홍성희</t>
    <phoneticPr fontId="3" type="noConversion"/>
  </si>
  <si>
    <t>믿음관
202호</t>
    <phoneticPr fontId="3" type="noConversion"/>
  </si>
  <si>
    <t>온라인</t>
    <phoneticPr fontId="3" type="noConversion"/>
  </si>
  <si>
    <t>네일아트</t>
    <phoneticPr fontId="3" type="noConversion"/>
  </si>
  <si>
    <t>서세경</t>
    <phoneticPr fontId="3" type="noConversion"/>
  </si>
  <si>
    <t>기초
얼굴관리</t>
    <phoneticPr fontId="3" type="noConversion"/>
  </si>
  <si>
    <t>윤정희</t>
    <phoneticPr fontId="3" type="noConversion"/>
  </si>
  <si>
    <t>믿음관
201호</t>
    <phoneticPr fontId="3" type="noConversion"/>
  </si>
  <si>
    <t>기초
메이크업</t>
    <phoneticPr fontId="3" type="noConversion"/>
  </si>
  <si>
    <t>믿음관
206호</t>
    <phoneticPr fontId="3" type="noConversion"/>
  </si>
  <si>
    <t>정년구</t>
    <phoneticPr fontId="3" type="noConversion"/>
  </si>
  <si>
    <t>메이크업
트랜드세미나</t>
    <phoneticPr fontId="3" type="noConversion"/>
  </si>
  <si>
    <t>믿음관
209호</t>
    <phoneticPr fontId="3" type="noConversion"/>
  </si>
  <si>
    <t>아이디
헤어드라이1</t>
    <phoneticPr fontId="3" type="noConversion"/>
  </si>
  <si>
    <t>믿음관203호</t>
  </si>
  <si>
    <t>믿음관203호</t>
    <phoneticPr fontId="3" type="noConversion"/>
  </si>
  <si>
    <t>믿음관203호</t>
    <phoneticPr fontId="3" type="noConversion"/>
  </si>
  <si>
    <t>믿음관201호</t>
    <phoneticPr fontId="3" type="noConversion"/>
  </si>
  <si>
    <t>믿음관206호</t>
    <phoneticPr fontId="3" type="noConversion"/>
  </si>
  <si>
    <t>드라이헤어디자인</t>
    <phoneticPr fontId="3" type="noConversion"/>
  </si>
  <si>
    <t>기초얼굴관리</t>
    <phoneticPr fontId="3" type="noConversion"/>
  </si>
  <si>
    <t>기초전신관리</t>
    <phoneticPr fontId="3" type="noConversion"/>
  </si>
  <si>
    <t>비율</t>
    <phoneticPr fontId="3" type="noConversion"/>
  </si>
  <si>
    <t>메이크업트랜드세미나</t>
    <phoneticPr fontId="3" type="noConversion"/>
  </si>
  <si>
    <t>아트메이크업</t>
    <phoneticPr fontId="3" type="noConversion"/>
  </si>
  <si>
    <t>피부미용기기학</t>
    <phoneticPr fontId="3" type="noConversion"/>
  </si>
  <si>
    <t>살롱실무실습</t>
    <phoneticPr fontId="3" type="noConversion"/>
  </si>
  <si>
    <t>한국형특수관리2</t>
    <phoneticPr fontId="3" type="noConversion"/>
  </si>
  <si>
    <t>총시수(30)</t>
    <phoneticPr fontId="3" type="noConversion"/>
  </si>
  <si>
    <t>총시수(45)</t>
    <phoneticPr fontId="3" type="noConversion"/>
  </si>
  <si>
    <t>미용실기1</t>
    <phoneticPr fontId="3" type="noConversion"/>
  </si>
  <si>
    <t>강민주</t>
    <phoneticPr fontId="3" type="noConversion"/>
  </si>
  <si>
    <t>믿음관
201호</t>
    <phoneticPr fontId="3" type="noConversion"/>
  </si>
  <si>
    <t>피부미용기기학</t>
    <phoneticPr fontId="3" type="noConversion"/>
  </si>
  <si>
    <t>아트
메이크업</t>
    <phoneticPr fontId="3" type="noConversion"/>
  </si>
  <si>
    <t>윤성희</t>
    <phoneticPr fontId="3" type="noConversion"/>
  </si>
  <si>
    <t>드라이헤어
디자인</t>
    <phoneticPr fontId="3" type="noConversion"/>
  </si>
  <si>
    <t>살롱실무실습</t>
    <phoneticPr fontId="3" type="noConversion"/>
  </si>
  <si>
    <t>김지혜</t>
    <phoneticPr fontId="3" type="noConversion"/>
  </si>
  <si>
    <t>한국형특수관리2</t>
    <phoneticPr fontId="3" type="noConversion"/>
  </si>
  <si>
    <t>김봉애</t>
    <phoneticPr fontId="3" type="noConversion"/>
  </si>
  <si>
    <t>온라인</t>
    <phoneticPr fontId="3" type="noConversion"/>
  </si>
  <si>
    <t>2C</t>
    <phoneticPr fontId="3" type="noConversion"/>
  </si>
  <si>
    <t>살롱
실무실습</t>
    <phoneticPr fontId="3" type="noConversion"/>
  </si>
  <si>
    <t>온라인</t>
    <phoneticPr fontId="3" type="noConversion"/>
  </si>
  <si>
    <t xml:space="preserve"> </t>
    <phoneticPr fontId="3" type="noConversion"/>
  </si>
  <si>
    <t>믿음관 202호</t>
    <phoneticPr fontId="3" type="noConversion"/>
  </si>
  <si>
    <t>정세연</t>
    <phoneticPr fontId="3" type="noConversion"/>
  </si>
  <si>
    <t>2023학년도 1학기 뷰티디자인과(주) 시간표(성인학습자반2BC)</t>
    <phoneticPr fontId="20" type="noConversion"/>
  </si>
  <si>
    <t>이미지메이킹</t>
    <phoneticPr fontId="3" type="noConversion"/>
  </si>
  <si>
    <t>온라인</t>
    <phoneticPr fontId="3" type="noConversion"/>
  </si>
  <si>
    <t>커뮤니케이션스킬</t>
    <phoneticPr fontId="3" type="noConversion"/>
  </si>
  <si>
    <t>재미있는 
심리학</t>
    <phoneticPr fontId="3" type="noConversion"/>
  </si>
  <si>
    <t>영화와리더십</t>
    <phoneticPr fontId="3" type="noConversion"/>
  </si>
  <si>
    <t>김선애</t>
    <phoneticPr fontId="3" type="noConversion"/>
  </si>
  <si>
    <t>서승경</t>
    <phoneticPr fontId="3" type="noConversion"/>
  </si>
  <si>
    <t>송용</t>
    <phoneticPr fontId="3" type="noConversion"/>
  </si>
  <si>
    <t>영화와
리더십</t>
    <phoneticPr fontId="3" type="noConversion"/>
  </si>
  <si>
    <t>영화와리더십</t>
    <phoneticPr fontId="3" type="noConversion"/>
  </si>
  <si>
    <t>송용</t>
    <phoneticPr fontId="3" type="noConversion"/>
  </si>
  <si>
    <t>온라인</t>
    <phoneticPr fontId="3" type="noConversion"/>
  </si>
  <si>
    <t>4/17
중간고사</t>
    <phoneticPr fontId="3" type="noConversion"/>
  </si>
  <si>
    <t>4/24
중간고사</t>
    <phoneticPr fontId="3" type="noConversion"/>
  </si>
  <si>
    <t>06/19
기말고사</t>
    <phoneticPr fontId="3" type="noConversion"/>
  </si>
  <si>
    <t>채플1</t>
    <phoneticPr fontId="3" type="noConversion"/>
  </si>
  <si>
    <t>오원석</t>
    <phoneticPr fontId="3" type="noConversion"/>
  </si>
  <si>
    <t>온라인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</si>
</sst>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3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sz val="6"/>
      <name val="굴림"/>
      <family val="3"/>
      <charset val="129"/>
    </font>
    <font>
      <sz val="5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6"/>
      <name val="함초롬바탕"/>
      <family val="1"/>
      <charset val="129"/>
    </font>
    <font>
      <sz val="9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9"/>
      <color rgb="FFFF0000"/>
      <name val="돋움"/>
      <family val="3"/>
      <charset val="129"/>
    </font>
    <font>
      <sz val="11"/>
      <name val="맑은 고딕"/>
      <family val="3"/>
      <charset val="129"/>
      <scheme val="minor"/>
    </font>
    <font>
      <sz val="6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auto="1"/>
      </bottom>
      <diagonal style="thin">
        <color indexed="64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auto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theme="1"/>
      </right>
      <top style="hair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55">
    <xf numFmtId="0" fontId="0" fillId="0" borderId="0" xfId="0"/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0" fontId="6" fillId="0" borderId="2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0" fillId="0" borderId="3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/>
    </xf>
    <xf numFmtId="0" fontId="0" fillId="0" borderId="0" xfId="0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10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29" xfId="0" applyFont="1" applyFill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0" fontId="15" fillId="0" borderId="28" xfId="0" applyFont="1" applyFill="1" applyBorder="1" applyAlignment="1">
      <alignment vertical="center"/>
    </xf>
    <xf numFmtId="0" fontId="16" fillId="0" borderId="28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shrinkToFit="1"/>
    </xf>
    <xf numFmtId="0" fontId="15" fillId="0" borderId="17" xfId="0" applyFont="1" applyFill="1" applyBorder="1" applyAlignment="1">
      <alignment vertical="center"/>
    </xf>
    <xf numFmtId="0" fontId="15" fillId="0" borderId="20" xfId="0" applyFont="1" applyFill="1" applyBorder="1" applyAlignment="1">
      <alignment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vertical="center" shrinkToFit="1"/>
    </xf>
    <xf numFmtId="0" fontId="5" fillId="0" borderId="3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24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18" fillId="0" borderId="36" xfId="0" applyFont="1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8" fillId="0" borderId="26" xfId="0" applyFont="1" applyFill="1" applyBorder="1" applyAlignment="1">
      <alignment vertical="center" wrapText="1"/>
    </xf>
    <xf numFmtId="0" fontId="18" fillId="0" borderId="28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176" fontId="0" fillId="0" borderId="64" xfId="0" applyNumberForma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176" fontId="2" fillId="0" borderId="64" xfId="0" applyNumberFormat="1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 wrapText="1"/>
    </xf>
    <xf numFmtId="0" fontId="22" fillId="0" borderId="56" xfId="0" applyFont="1" applyFill="1" applyBorder="1" applyAlignment="1">
      <alignment horizontal="center" vertical="center"/>
    </xf>
    <xf numFmtId="0" fontId="22" fillId="0" borderId="66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66" xfId="0" applyFont="1" applyFill="1" applyBorder="1" applyAlignment="1">
      <alignment horizontal="center" vertical="center" wrapText="1"/>
    </xf>
    <xf numFmtId="0" fontId="22" fillId="0" borderId="69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0" fontId="0" fillId="0" borderId="0" xfId="0" applyFill="1"/>
    <xf numFmtId="0" fontId="4" fillId="0" borderId="1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 wrapText="1"/>
    </xf>
    <xf numFmtId="0" fontId="21" fillId="0" borderId="7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/>
    </xf>
    <xf numFmtId="0" fontId="22" fillId="0" borderId="71" xfId="0" applyFont="1" applyFill="1" applyBorder="1" applyAlignment="1">
      <alignment horizontal="center" vertical="center" wrapText="1"/>
    </xf>
    <xf numFmtId="0" fontId="22" fillId="0" borderId="70" xfId="0" applyFont="1" applyFill="1" applyBorder="1" applyAlignment="1">
      <alignment horizontal="center" vertical="center" wrapText="1"/>
    </xf>
    <xf numFmtId="0" fontId="23" fillId="0" borderId="72" xfId="0" applyFont="1" applyFill="1" applyBorder="1" applyAlignment="1">
      <alignment vertical="center" textRotation="255"/>
    </xf>
    <xf numFmtId="0" fontId="23" fillId="0" borderId="73" xfId="0" applyFont="1" applyFill="1" applyBorder="1" applyAlignment="1">
      <alignment vertical="center" textRotation="255"/>
    </xf>
    <xf numFmtId="0" fontId="23" fillId="0" borderId="74" xfId="0" applyFont="1" applyFill="1" applyBorder="1" applyAlignment="1">
      <alignment vertical="center" textRotation="255"/>
    </xf>
    <xf numFmtId="0" fontId="23" fillId="0" borderId="22" xfId="0" applyFont="1" applyFill="1" applyBorder="1" applyAlignment="1">
      <alignment vertical="center" textRotation="255"/>
    </xf>
    <xf numFmtId="0" fontId="23" fillId="0" borderId="1" xfId="0" applyFont="1" applyFill="1" applyBorder="1" applyAlignment="1">
      <alignment vertical="center" textRotation="255"/>
    </xf>
    <xf numFmtId="0" fontId="23" fillId="0" borderId="28" xfId="0" applyFont="1" applyFill="1" applyBorder="1" applyAlignment="1">
      <alignment vertical="center" textRotation="255"/>
    </xf>
    <xf numFmtId="0" fontId="23" fillId="0" borderId="3" xfId="0" applyFont="1" applyFill="1" applyBorder="1" applyAlignment="1">
      <alignment vertical="center" textRotation="255"/>
    </xf>
    <xf numFmtId="0" fontId="5" fillId="0" borderId="2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center" wrapText="1"/>
    </xf>
    <xf numFmtId="0" fontId="22" fillId="0" borderId="75" xfId="0" applyFont="1" applyFill="1" applyBorder="1" applyAlignment="1">
      <alignment horizontal="center" vertical="center"/>
    </xf>
    <xf numFmtId="176" fontId="25" fillId="0" borderId="56" xfId="0" applyNumberFormat="1" applyFont="1" applyBorder="1" applyAlignment="1">
      <alignment horizontal="center" vertical="center" wrapText="1"/>
    </xf>
    <xf numFmtId="176" fontId="26" fillId="0" borderId="65" xfId="0" applyNumberFormat="1" applyFont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/>
    </xf>
    <xf numFmtId="176" fontId="1" fillId="0" borderId="64" xfId="0" applyNumberFormat="1" applyFont="1" applyBorder="1" applyAlignment="1">
      <alignment horizontal="center" vertical="center"/>
    </xf>
    <xf numFmtId="176" fontId="27" fillId="0" borderId="6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176" fontId="0" fillId="0" borderId="64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vertical="center"/>
    </xf>
    <xf numFmtId="0" fontId="5" fillId="0" borderId="77" xfId="0" applyFont="1" applyFill="1" applyBorder="1" applyAlignment="1">
      <alignment vertical="center"/>
    </xf>
    <xf numFmtId="0" fontId="10" fillId="2" borderId="3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/>
    </xf>
    <xf numFmtId="0" fontId="30" fillId="3" borderId="27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vertical="center"/>
    </xf>
    <xf numFmtId="0" fontId="29" fillId="3" borderId="1" xfId="0" applyFont="1" applyFill="1" applyBorder="1" applyAlignment="1">
      <alignment vertical="center"/>
    </xf>
    <xf numFmtId="0" fontId="29" fillId="3" borderId="28" xfId="0" applyFont="1" applyFill="1" applyBorder="1" applyAlignment="1">
      <alignment vertical="center"/>
    </xf>
    <xf numFmtId="0" fontId="29" fillId="3" borderId="22" xfId="0" applyFont="1" applyFill="1" applyBorder="1" applyAlignment="1">
      <alignment horizontal="center" vertical="center"/>
    </xf>
    <xf numFmtId="0" fontId="29" fillId="3" borderId="28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8" xfId="0" applyFont="1" applyFill="1" applyBorder="1" applyAlignment="1">
      <alignment vertic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vertical="center"/>
    </xf>
    <xf numFmtId="0" fontId="8" fillId="4" borderId="3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10" fillId="6" borderId="41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8" fillId="6" borderId="28" xfId="0" applyFont="1" applyFill="1" applyBorder="1" applyAlignment="1">
      <alignment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176" fontId="0" fillId="4" borderId="64" xfId="0" applyNumberForma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78" xfId="0" applyFont="1" applyFill="1" applyBorder="1" applyAlignment="1">
      <alignment vertical="center"/>
    </xf>
    <xf numFmtId="0" fontId="8" fillId="4" borderId="34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/>
    </xf>
    <xf numFmtId="0" fontId="4" fillId="0" borderId="6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9" fillId="0" borderId="7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4" fillId="0" borderId="64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18" fillId="0" borderId="2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vertical="center" wrapText="1"/>
    </xf>
    <xf numFmtId="0" fontId="0" fillId="0" borderId="64" xfId="0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66FF99"/>
      <color rgb="FFDCDBA1"/>
      <color rgb="FFFF99CC"/>
      <color rgb="FF6AECFA"/>
      <color rgb="FF99FFCC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25</xdr:col>
      <xdr:colOff>19050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5DA508-84CB-47DE-A8CB-254D986F8D25}"/>
            </a:ext>
          </a:extLst>
        </xdr:cNvPr>
        <xdr:cNvSpPr>
          <a:spLocks noChangeShapeType="1"/>
        </xdr:cNvSpPr>
      </xdr:nvSpPr>
      <xdr:spPr bwMode="auto">
        <a:xfrm>
          <a:off x="2990850" y="419100"/>
          <a:ext cx="824865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11</xdr:row>
      <xdr:rowOff>9525</xdr:rowOff>
    </xdr:from>
    <xdr:to>
      <xdr:col>14</xdr:col>
      <xdr:colOff>0</xdr:colOff>
      <xdr:row>17</xdr:row>
      <xdr:rowOff>0</xdr:rowOff>
    </xdr:to>
    <xdr:cxnSp macro="">
      <xdr:nvCxnSpPr>
        <xdr:cNvPr id="3" name="직선 화살표 연결선 4">
          <a:extLst>
            <a:ext uri="{FF2B5EF4-FFF2-40B4-BE49-F238E27FC236}">
              <a16:creationId xmlns:a16="http://schemas.microsoft.com/office/drawing/2014/main" id="{B803B65D-2110-4290-A0D7-C8CA0A432D6C}"/>
            </a:ext>
          </a:extLst>
        </xdr:cNvPr>
        <xdr:cNvCxnSpPr>
          <a:cxnSpLocks noChangeShapeType="1"/>
        </xdr:cNvCxnSpPr>
      </xdr:nvCxnSpPr>
      <xdr:spPr bwMode="auto">
        <a:xfrm>
          <a:off x="7620000" y="2667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257175</xdr:colOff>
      <xdr:row>20</xdr:row>
      <xdr:rowOff>19050</xdr:rowOff>
    </xdr:from>
    <xdr:to>
      <xdr:col>19</xdr:col>
      <xdr:colOff>257175</xdr:colOff>
      <xdr:row>22</xdr:row>
      <xdr:rowOff>238125</xdr:rowOff>
    </xdr:to>
    <xdr:cxnSp macro="">
      <xdr:nvCxnSpPr>
        <xdr:cNvPr id="6" name="직선 화살표 연결선 4">
          <a:extLst>
            <a:ext uri="{FF2B5EF4-FFF2-40B4-BE49-F238E27FC236}">
              <a16:creationId xmlns:a16="http://schemas.microsoft.com/office/drawing/2014/main" id="{A6F28199-9864-4E94-9A89-2DCC47752E89}"/>
            </a:ext>
          </a:extLst>
        </xdr:cNvPr>
        <xdr:cNvCxnSpPr>
          <a:cxnSpLocks noChangeShapeType="1"/>
        </xdr:cNvCxnSpPr>
      </xdr:nvCxnSpPr>
      <xdr:spPr bwMode="auto">
        <a:xfrm>
          <a:off x="9420225" y="4905375"/>
          <a:ext cx="0" cy="714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19050</xdr:colOff>
      <xdr:row>1</xdr:row>
      <xdr:rowOff>0</xdr:rowOff>
    </xdr:from>
    <xdr:to>
      <xdr:col>25</xdr:col>
      <xdr:colOff>19050</xdr:colOff>
      <xdr:row>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FC9D731-8173-423D-B3B7-F90857E5569C}"/>
            </a:ext>
          </a:extLst>
        </xdr:cNvPr>
        <xdr:cNvSpPr>
          <a:spLocks noChangeShapeType="1"/>
        </xdr:cNvSpPr>
      </xdr:nvSpPr>
      <xdr:spPr bwMode="auto">
        <a:xfrm>
          <a:off x="2990850" y="419100"/>
          <a:ext cx="824865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257175</xdr:colOff>
      <xdr:row>23</xdr:row>
      <xdr:rowOff>0</xdr:rowOff>
    </xdr:from>
    <xdr:to>
      <xdr:col>27</xdr:col>
      <xdr:colOff>257175</xdr:colOff>
      <xdr:row>28</xdr:row>
      <xdr:rowOff>238125</xdr:rowOff>
    </xdr:to>
    <xdr:cxnSp macro="">
      <xdr:nvCxnSpPr>
        <xdr:cNvPr id="9" name="직선 화살표 연결선 4">
          <a:extLst>
            <a:ext uri="{FF2B5EF4-FFF2-40B4-BE49-F238E27FC236}">
              <a16:creationId xmlns:a16="http://schemas.microsoft.com/office/drawing/2014/main" id="{6591D052-A401-4628-8F15-C84FC5B8C1C5}"/>
            </a:ext>
          </a:extLst>
        </xdr:cNvPr>
        <xdr:cNvCxnSpPr>
          <a:cxnSpLocks noChangeShapeType="1"/>
        </xdr:cNvCxnSpPr>
      </xdr:nvCxnSpPr>
      <xdr:spPr bwMode="auto">
        <a:xfrm>
          <a:off x="12506325" y="56292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266700</xdr:colOff>
      <xdr:row>14</xdr:row>
      <xdr:rowOff>19050</xdr:rowOff>
    </xdr:from>
    <xdr:to>
      <xdr:col>16</xdr:col>
      <xdr:colOff>266700</xdr:colOff>
      <xdr:row>20</xdr:row>
      <xdr:rowOff>9525</xdr:rowOff>
    </xdr:to>
    <xdr:cxnSp macro="">
      <xdr:nvCxnSpPr>
        <xdr:cNvPr id="10" name="직선 화살표 연결선 4">
          <a:extLst>
            <a:ext uri="{FF2B5EF4-FFF2-40B4-BE49-F238E27FC236}">
              <a16:creationId xmlns:a16="http://schemas.microsoft.com/office/drawing/2014/main" id="{20DEE30D-A54C-4103-BA48-F4BC609B09AE}"/>
            </a:ext>
          </a:extLst>
        </xdr:cNvPr>
        <xdr:cNvCxnSpPr>
          <a:cxnSpLocks noChangeShapeType="1"/>
        </xdr:cNvCxnSpPr>
      </xdr:nvCxnSpPr>
      <xdr:spPr bwMode="auto">
        <a:xfrm>
          <a:off x="8401050" y="34194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257175</xdr:colOff>
      <xdr:row>26</xdr:row>
      <xdr:rowOff>0</xdr:rowOff>
    </xdr:from>
    <xdr:to>
      <xdr:col>16</xdr:col>
      <xdr:colOff>257175</xdr:colOff>
      <xdr:row>31</xdr:row>
      <xdr:rowOff>238125</xdr:rowOff>
    </xdr:to>
    <xdr:cxnSp macro="">
      <xdr:nvCxnSpPr>
        <xdr:cNvPr id="11" name="직선 화살표 연결선 4">
          <a:extLst>
            <a:ext uri="{FF2B5EF4-FFF2-40B4-BE49-F238E27FC236}">
              <a16:creationId xmlns:a16="http://schemas.microsoft.com/office/drawing/2014/main" id="{9C586DC5-F8CF-447F-959C-16348C586315}"/>
            </a:ext>
          </a:extLst>
        </xdr:cNvPr>
        <xdr:cNvCxnSpPr>
          <a:cxnSpLocks noChangeShapeType="1"/>
        </xdr:cNvCxnSpPr>
      </xdr:nvCxnSpPr>
      <xdr:spPr bwMode="auto">
        <a:xfrm>
          <a:off x="7877175" y="63722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27</xdr:col>
      <xdr:colOff>266700</xdr:colOff>
      <xdr:row>11</xdr:row>
      <xdr:rowOff>9525</xdr:rowOff>
    </xdr:from>
    <xdr:to>
      <xdr:col>27</xdr:col>
      <xdr:colOff>266700</xdr:colOff>
      <xdr:row>16</xdr:row>
      <xdr:rowOff>238125</xdr:rowOff>
    </xdr:to>
    <xdr:cxnSp macro="">
      <xdr:nvCxnSpPr>
        <xdr:cNvPr id="13" name="직선 화살표 연결선 4">
          <a:extLst>
            <a:ext uri="{FF2B5EF4-FFF2-40B4-BE49-F238E27FC236}">
              <a16:creationId xmlns:a16="http://schemas.microsoft.com/office/drawing/2014/main" id="{6EA20029-82BA-4EE2-9E77-8A177BF19B21}"/>
            </a:ext>
          </a:extLst>
        </xdr:cNvPr>
        <xdr:cNvCxnSpPr>
          <a:cxnSpLocks noChangeShapeType="1"/>
        </xdr:cNvCxnSpPr>
      </xdr:nvCxnSpPr>
      <xdr:spPr bwMode="auto">
        <a:xfrm>
          <a:off x="12515850" y="26670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257175</xdr:colOff>
      <xdr:row>23</xdr:row>
      <xdr:rowOff>0</xdr:rowOff>
    </xdr:from>
    <xdr:to>
      <xdr:col>20</xdr:col>
      <xdr:colOff>257175</xdr:colOff>
      <xdr:row>28</xdr:row>
      <xdr:rowOff>238125</xdr:rowOff>
    </xdr:to>
    <xdr:cxnSp macro="">
      <xdr:nvCxnSpPr>
        <xdr:cNvPr id="25" name="직선 화살표 연결선 4">
          <a:extLst>
            <a:ext uri="{FF2B5EF4-FFF2-40B4-BE49-F238E27FC236}">
              <a16:creationId xmlns:a16="http://schemas.microsoft.com/office/drawing/2014/main" id="{EE6B60CE-FEDA-46E4-A2E0-60640B6CD824}"/>
            </a:ext>
          </a:extLst>
        </xdr:cNvPr>
        <xdr:cNvCxnSpPr>
          <a:cxnSpLocks noChangeShapeType="1"/>
        </xdr:cNvCxnSpPr>
      </xdr:nvCxnSpPr>
      <xdr:spPr bwMode="auto">
        <a:xfrm>
          <a:off x="9934575" y="56292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266700</xdr:colOff>
      <xdr:row>11</xdr:row>
      <xdr:rowOff>9525</xdr:rowOff>
    </xdr:from>
    <xdr:to>
      <xdr:col>20</xdr:col>
      <xdr:colOff>266700</xdr:colOff>
      <xdr:row>17</xdr:row>
      <xdr:rowOff>0</xdr:rowOff>
    </xdr:to>
    <xdr:cxnSp macro="">
      <xdr:nvCxnSpPr>
        <xdr:cNvPr id="27" name="직선 화살표 연결선 4">
          <a:extLst>
            <a:ext uri="{FF2B5EF4-FFF2-40B4-BE49-F238E27FC236}">
              <a16:creationId xmlns:a16="http://schemas.microsoft.com/office/drawing/2014/main" id="{AC9CB8B5-5098-444C-BE07-D7CACE271E03}"/>
            </a:ext>
          </a:extLst>
        </xdr:cNvPr>
        <xdr:cNvCxnSpPr>
          <a:cxnSpLocks noChangeShapeType="1"/>
        </xdr:cNvCxnSpPr>
      </xdr:nvCxnSpPr>
      <xdr:spPr bwMode="auto">
        <a:xfrm>
          <a:off x="9944100" y="2667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266700</xdr:colOff>
      <xdr:row>8</xdr:row>
      <xdr:rowOff>9525</xdr:rowOff>
    </xdr:from>
    <xdr:to>
      <xdr:col>19</xdr:col>
      <xdr:colOff>266700</xdr:colOff>
      <xdr:row>14</xdr:row>
      <xdr:rowOff>0</xdr:rowOff>
    </xdr:to>
    <xdr:cxnSp macro="">
      <xdr:nvCxnSpPr>
        <xdr:cNvPr id="29" name="직선 화살표 연결선 4">
          <a:extLst>
            <a:ext uri="{FF2B5EF4-FFF2-40B4-BE49-F238E27FC236}">
              <a16:creationId xmlns:a16="http://schemas.microsoft.com/office/drawing/2014/main" id="{A5FEF592-0358-4E3C-9DB7-A87299D0912B}"/>
            </a:ext>
          </a:extLst>
        </xdr:cNvPr>
        <xdr:cNvCxnSpPr>
          <a:cxnSpLocks noChangeShapeType="1"/>
        </xdr:cNvCxnSpPr>
      </xdr:nvCxnSpPr>
      <xdr:spPr bwMode="auto">
        <a:xfrm>
          <a:off x="9429750" y="19240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257175</xdr:colOff>
      <xdr:row>8</xdr:row>
      <xdr:rowOff>0</xdr:rowOff>
    </xdr:from>
    <xdr:to>
      <xdr:col>22</xdr:col>
      <xdr:colOff>257175</xdr:colOff>
      <xdr:row>14</xdr:row>
      <xdr:rowOff>9525</xdr:rowOff>
    </xdr:to>
    <xdr:cxnSp macro="">
      <xdr:nvCxnSpPr>
        <xdr:cNvPr id="31" name="직선 화살표 연결선 4">
          <a:extLst>
            <a:ext uri="{FF2B5EF4-FFF2-40B4-BE49-F238E27FC236}">
              <a16:creationId xmlns:a16="http://schemas.microsoft.com/office/drawing/2014/main" id="{A3D6846F-CEBC-4A3E-B6CC-78B28DA5E729}"/>
            </a:ext>
          </a:extLst>
        </xdr:cNvPr>
        <xdr:cNvCxnSpPr>
          <a:cxnSpLocks noChangeShapeType="1"/>
        </xdr:cNvCxnSpPr>
      </xdr:nvCxnSpPr>
      <xdr:spPr bwMode="auto">
        <a:xfrm>
          <a:off x="10448925" y="1914525"/>
          <a:ext cx="0" cy="1495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11</xdr:row>
      <xdr:rowOff>0</xdr:rowOff>
    </xdr:from>
    <xdr:to>
      <xdr:col>12</xdr:col>
      <xdr:colOff>0</xdr:colOff>
      <xdr:row>16</xdr:row>
      <xdr:rowOff>238125</xdr:rowOff>
    </xdr:to>
    <xdr:cxnSp macro="">
      <xdr:nvCxnSpPr>
        <xdr:cNvPr id="34" name="직선 화살표 연결선 4">
          <a:extLst>
            <a:ext uri="{FF2B5EF4-FFF2-40B4-BE49-F238E27FC236}">
              <a16:creationId xmlns:a16="http://schemas.microsoft.com/office/drawing/2014/main" id="{FFE2EB68-A61E-4182-B792-3ACFD6A24CAC}"/>
            </a:ext>
          </a:extLst>
        </xdr:cNvPr>
        <xdr:cNvCxnSpPr>
          <a:cxnSpLocks noChangeShapeType="1"/>
        </xdr:cNvCxnSpPr>
      </xdr:nvCxnSpPr>
      <xdr:spPr bwMode="auto">
        <a:xfrm>
          <a:off x="6591300" y="26574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276225</xdr:colOff>
      <xdr:row>11</xdr:row>
      <xdr:rowOff>9525</xdr:rowOff>
    </xdr:from>
    <xdr:to>
      <xdr:col>5</xdr:col>
      <xdr:colOff>276225</xdr:colOff>
      <xdr:row>14</xdr:row>
      <xdr:rowOff>0</xdr:rowOff>
    </xdr:to>
    <xdr:cxnSp macro="">
      <xdr:nvCxnSpPr>
        <xdr:cNvPr id="39" name="직선 화살표 연결선 4">
          <a:extLst>
            <a:ext uri="{FF2B5EF4-FFF2-40B4-BE49-F238E27FC236}">
              <a16:creationId xmlns:a16="http://schemas.microsoft.com/office/drawing/2014/main" id="{F637EDD0-145E-4D8D-B6D5-C4C8DA68DCF4}"/>
            </a:ext>
          </a:extLst>
        </xdr:cNvPr>
        <xdr:cNvCxnSpPr>
          <a:cxnSpLocks noChangeShapeType="1"/>
        </xdr:cNvCxnSpPr>
      </xdr:nvCxnSpPr>
      <xdr:spPr bwMode="auto">
        <a:xfrm>
          <a:off x="3248025" y="2667000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266700</xdr:colOff>
      <xdr:row>20</xdr:row>
      <xdr:rowOff>19050</xdr:rowOff>
    </xdr:from>
    <xdr:to>
      <xdr:col>3</xdr:col>
      <xdr:colOff>266700</xdr:colOff>
      <xdr:row>26</xdr:row>
      <xdr:rowOff>0</xdr:rowOff>
    </xdr:to>
    <xdr:cxnSp macro="">
      <xdr:nvCxnSpPr>
        <xdr:cNvPr id="40" name="직선 화살표 연결선 4">
          <a:extLst>
            <a:ext uri="{FF2B5EF4-FFF2-40B4-BE49-F238E27FC236}">
              <a16:creationId xmlns:a16="http://schemas.microsoft.com/office/drawing/2014/main" id="{245FFC8C-B3BD-4374-8351-F0588FD76D13}"/>
            </a:ext>
          </a:extLst>
        </xdr:cNvPr>
        <xdr:cNvCxnSpPr>
          <a:cxnSpLocks noChangeShapeType="1"/>
        </xdr:cNvCxnSpPr>
      </xdr:nvCxnSpPr>
      <xdr:spPr bwMode="auto">
        <a:xfrm>
          <a:off x="2171700" y="49053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266700</xdr:colOff>
      <xdr:row>23</xdr:row>
      <xdr:rowOff>9525</xdr:rowOff>
    </xdr:from>
    <xdr:to>
      <xdr:col>11</xdr:col>
      <xdr:colOff>266700</xdr:colOff>
      <xdr:row>29</xdr:row>
      <xdr:rowOff>0</xdr:rowOff>
    </xdr:to>
    <xdr:cxnSp macro="">
      <xdr:nvCxnSpPr>
        <xdr:cNvPr id="41" name="직선 화살표 연결선 4">
          <a:extLst>
            <a:ext uri="{FF2B5EF4-FFF2-40B4-BE49-F238E27FC236}">
              <a16:creationId xmlns:a16="http://schemas.microsoft.com/office/drawing/2014/main" id="{8591757C-B20D-41B3-8212-E833561960F0}"/>
            </a:ext>
          </a:extLst>
        </xdr:cNvPr>
        <xdr:cNvCxnSpPr>
          <a:cxnSpLocks noChangeShapeType="1"/>
        </xdr:cNvCxnSpPr>
      </xdr:nvCxnSpPr>
      <xdr:spPr bwMode="auto">
        <a:xfrm>
          <a:off x="6343650" y="5638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257175</xdr:colOff>
      <xdr:row>26</xdr:row>
      <xdr:rowOff>19050</xdr:rowOff>
    </xdr:from>
    <xdr:to>
      <xdr:col>19</xdr:col>
      <xdr:colOff>257175</xdr:colOff>
      <xdr:row>28</xdr:row>
      <xdr:rowOff>238125</xdr:rowOff>
    </xdr:to>
    <xdr:cxnSp macro="">
      <xdr:nvCxnSpPr>
        <xdr:cNvPr id="24" name="직선 화살표 연결선 4">
          <a:extLst>
            <a:ext uri="{FF2B5EF4-FFF2-40B4-BE49-F238E27FC236}">
              <a16:creationId xmlns:a16="http://schemas.microsoft.com/office/drawing/2014/main" id="{F1D48ADA-1907-4439-94D0-1D0BBE0B2A2D}"/>
            </a:ext>
          </a:extLst>
        </xdr:cNvPr>
        <xdr:cNvCxnSpPr>
          <a:cxnSpLocks noChangeShapeType="1"/>
        </xdr:cNvCxnSpPr>
      </xdr:nvCxnSpPr>
      <xdr:spPr bwMode="auto">
        <a:xfrm>
          <a:off x="9420225" y="6391275"/>
          <a:ext cx="0" cy="714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26</xdr:col>
      <xdr:colOff>266700</xdr:colOff>
      <xdr:row>8</xdr:row>
      <xdr:rowOff>9525</xdr:rowOff>
    </xdr:from>
    <xdr:to>
      <xdr:col>26</xdr:col>
      <xdr:colOff>266700</xdr:colOff>
      <xdr:row>11</xdr:row>
      <xdr:rowOff>0</xdr:rowOff>
    </xdr:to>
    <xdr:cxnSp macro="">
      <xdr:nvCxnSpPr>
        <xdr:cNvPr id="32" name="직선 화살표 연결선 4">
          <a:extLst>
            <a:ext uri="{FF2B5EF4-FFF2-40B4-BE49-F238E27FC236}">
              <a16:creationId xmlns:a16="http://schemas.microsoft.com/office/drawing/2014/main" id="{8145BA4D-3810-4E95-ADA2-A9871C1FBF69}"/>
            </a:ext>
          </a:extLst>
        </xdr:cNvPr>
        <xdr:cNvCxnSpPr>
          <a:cxnSpLocks noChangeShapeType="1"/>
        </xdr:cNvCxnSpPr>
      </xdr:nvCxnSpPr>
      <xdr:spPr bwMode="auto">
        <a:xfrm>
          <a:off x="2705100" y="1924050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26</xdr:col>
      <xdr:colOff>276225</xdr:colOff>
      <xdr:row>14</xdr:row>
      <xdr:rowOff>9525</xdr:rowOff>
    </xdr:from>
    <xdr:to>
      <xdr:col>26</xdr:col>
      <xdr:colOff>276225</xdr:colOff>
      <xdr:row>17</xdr:row>
      <xdr:rowOff>0</xdr:rowOff>
    </xdr:to>
    <xdr:cxnSp macro="">
      <xdr:nvCxnSpPr>
        <xdr:cNvPr id="33" name="직선 화살표 연결선 4">
          <a:extLst>
            <a:ext uri="{FF2B5EF4-FFF2-40B4-BE49-F238E27FC236}">
              <a16:creationId xmlns:a16="http://schemas.microsoft.com/office/drawing/2014/main" id="{916203E2-0161-40A7-B8DC-9F6D2562C6F5}"/>
            </a:ext>
          </a:extLst>
        </xdr:cNvPr>
        <xdr:cNvCxnSpPr>
          <a:cxnSpLocks noChangeShapeType="1"/>
        </xdr:cNvCxnSpPr>
      </xdr:nvCxnSpPr>
      <xdr:spPr bwMode="auto">
        <a:xfrm>
          <a:off x="2714625" y="3409950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276225</xdr:colOff>
      <xdr:row>23</xdr:row>
      <xdr:rowOff>9525</xdr:rowOff>
    </xdr:from>
    <xdr:to>
      <xdr:col>4</xdr:col>
      <xdr:colOff>276225</xdr:colOff>
      <xdr:row>26</xdr:row>
      <xdr:rowOff>9525</xdr:rowOff>
    </xdr:to>
    <xdr:cxnSp macro="">
      <xdr:nvCxnSpPr>
        <xdr:cNvPr id="26" name="직선 화살표 연결선 4">
          <a:extLst>
            <a:ext uri="{FF2B5EF4-FFF2-40B4-BE49-F238E27FC236}">
              <a16:creationId xmlns:a16="http://schemas.microsoft.com/office/drawing/2014/main" id="{75C986B8-5768-4659-A44D-C3DE56C0968E}"/>
            </a:ext>
          </a:extLst>
        </xdr:cNvPr>
        <xdr:cNvCxnSpPr>
          <a:cxnSpLocks noChangeShapeType="1"/>
        </xdr:cNvCxnSpPr>
      </xdr:nvCxnSpPr>
      <xdr:spPr bwMode="auto">
        <a:xfrm>
          <a:off x="2714625" y="5638800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276225</xdr:colOff>
      <xdr:row>20</xdr:row>
      <xdr:rowOff>19050</xdr:rowOff>
    </xdr:from>
    <xdr:to>
      <xdr:col>22</xdr:col>
      <xdr:colOff>276225</xdr:colOff>
      <xdr:row>26</xdr:row>
      <xdr:rowOff>9525</xdr:rowOff>
    </xdr:to>
    <xdr:cxnSp macro="">
      <xdr:nvCxnSpPr>
        <xdr:cNvPr id="37" name="직선 화살표 연결선 4">
          <a:extLst>
            <a:ext uri="{FF2B5EF4-FFF2-40B4-BE49-F238E27FC236}">
              <a16:creationId xmlns:a16="http://schemas.microsoft.com/office/drawing/2014/main" id="{72DC64F4-DA90-4357-886B-C8D23194D75F}"/>
            </a:ext>
          </a:extLst>
        </xdr:cNvPr>
        <xdr:cNvCxnSpPr>
          <a:cxnSpLocks noChangeShapeType="1"/>
        </xdr:cNvCxnSpPr>
      </xdr:nvCxnSpPr>
      <xdr:spPr bwMode="auto">
        <a:xfrm>
          <a:off x="10982325" y="49053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276225</xdr:colOff>
      <xdr:row>8</xdr:row>
      <xdr:rowOff>0</xdr:rowOff>
    </xdr:from>
    <xdr:to>
      <xdr:col>18</xdr:col>
      <xdr:colOff>276225</xdr:colOff>
      <xdr:row>10</xdr:row>
      <xdr:rowOff>238125</xdr:rowOff>
    </xdr:to>
    <xdr:cxnSp macro="">
      <xdr:nvCxnSpPr>
        <xdr:cNvPr id="42" name="직선 화살표 연결선 4">
          <a:extLst>
            <a:ext uri="{FF2B5EF4-FFF2-40B4-BE49-F238E27FC236}">
              <a16:creationId xmlns:a16="http://schemas.microsoft.com/office/drawing/2014/main" id="{6BFD8636-43A6-48A4-B568-254C01C00526}"/>
            </a:ext>
          </a:extLst>
        </xdr:cNvPr>
        <xdr:cNvCxnSpPr>
          <a:cxnSpLocks noChangeShapeType="1"/>
        </xdr:cNvCxnSpPr>
      </xdr:nvCxnSpPr>
      <xdr:spPr bwMode="auto">
        <a:xfrm>
          <a:off x="9439275" y="191452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266700</xdr:colOff>
      <xdr:row>14</xdr:row>
      <xdr:rowOff>19050</xdr:rowOff>
    </xdr:from>
    <xdr:to>
      <xdr:col>18</xdr:col>
      <xdr:colOff>266700</xdr:colOff>
      <xdr:row>17</xdr:row>
      <xdr:rowOff>9525</xdr:rowOff>
    </xdr:to>
    <xdr:cxnSp macro="">
      <xdr:nvCxnSpPr>
        <xdr:cNvPr id="43" name="직선 화살표 연결선 4">
          <a:extLst>
            <a:ext uri="{FF2B5EF4-FFF2-40B4-BE49-F238E27FC236}">
              <a16:creationId xmlns:a16="http://schemas.microsoft.com/office/drawing/2014/main" id="{EA92A773-117C-4957-9EC4-658FD4C430A8}"/>
            </a:ext>
          </a:extLst>
        </xdr:cNvPr>
        <xdr:cNvCxnSpPr>
          <a:cxnSpLocks noChangeShapeType="1"/>
        </xdr:cNvCxnSpPr>
      </xdr:nvCxnSpPr>
      <xdr:spPr bwMode="auto">
        <a:xfrm>
          <a:off x="9429750" y="341947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276225</xdr:colOff>
      <xdr:row>23</xdr:row>
      <xdr:rowOff>19050</xdr:rowOff>
    </xdr:from>
    <xdr:to>
      <xdr:col>18</xdr:col>
      <xdr:colOff>276225</xdr:colOff>
      <xdr:row>26</xdr:row>
      <xdr:rowOff>9525</xdr:rowOff>
    </xdr:to>
    <xdr:cxnSp macro="">
      <xdr:nvCxnSpPr>
        <xdr:cNvPr id="44" name="직선 화살표 연결선 4">
          <a:extLst>
            <a:ext uri="{FF2B5EF4-FFF2-40B4-BE49-F238E27FC236}">
              <a16:creationId xmlns:a16="http://schemas.microsoft.com/office/drawing/2014/main" id="{421F527B-2C66-47D0-8487-719DD80F5D6F}"/>
            </a:ext>
          </a:extLst>
        </xdr:cNvPr>
        <xdr:cNvCxnSpPr>
          <a:cxnSpLocks noChangeShapeType="1"/>
        </xdr:cNvCxnSpPr>
      </xdr:nvCxnSpPr>
      <xdr:spPr bwMode="auto">
        <a:xfrm>
          <a:off x="9439275" y="564832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266700</xdr:colOff>
      <xdr:row>32</xdr:row>
      <xdr:rowOff>0</xdr:rowOff>
    </xdr:from>
    <xdr:to>
      <xdr:col>7</xdr:col>
      <xdr:colOff>266700</xdr:colOff>
      <xdr:row>34</xdr:row>
      <xdr:rowOff>238125</xdr:rowOff>
    </xdr:to>
    <xdr:cxnSp macro="">
      <xdr:nvCxnSpPr>
        <xdr:cNvPr id="45" name="직선 화살표 연결선 4">
          <a:extLst>
            <a:ext uri="{FF2B5EF4-FFF2-40B4-BE49-F238E27FC236}">
              <a16:creationId xmlns:a16="http://schemas.microsoft.com/office/drawing/2014/main" id="{321E1BF8-0D82-45C4-8B8F-E2E58029B55F}"/>
            </a:ext>
          </a:extLst>
        </xdr:cNvPr>
        <xdr:cNvCxnSpPr>
          <a:cxnSpLocks noChangeShapeType="1"/>
        </xdr:cNvCxnSpPr>
      </xdr:nvCxnSpPr>
      <xdr:spPr bwMode="auto">
        <a:xfrm>
          <a:off x="4267200" y="785812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276225</xdr:colOff>
      <xdr:row>32</xdr:row>
      <xdr:rowOff>0</xdr:rowOff>
    </xdr:from>
    <xdr:to>
      <xdr:col>18</xdr:col>
      <xdr:colOff>276225</xdr:colOff>
      <xdr:row>34</xdr:row>
      <xdr:rowOff>238125</xdr:rowOff>
    </xdr:to>
    <xdr:cxnSp macro="">
      <xdr:nvCxnSpPr>
        <xdr:cNvPr id="46" name="직선 화살표 연결선 4">
          <a:extLst>
            <a:ext uri="{FF2B5EF4-FFF2-40B4-BE49-F238E27FC236}">
              <a16:creationId xmlns:a16="http://schemas.microsoft.com/office/drawing/2014/main" id="{7C3D4A13-8102-452D-90A3-C61B487D7E05}"/>
            </a:ext>
          </a:extLst>
        </xdr:cNvPr>
        <xdr:cNvCxnSpPr>
          <a:cxnSpLocks noChangeShapeType="1"/>
        </xdr:cNvCxnSpPr>
      </xdr:nvCxnSpPr>
      <xdr:spPr bwMode="auto">
        <a:xfrm>
          <a:off x="9439275" y="785812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266700</xdr:colOff>
      <xdr:row>23</xdr:row>
      <xdr:rowOff>19050</xdr:rowOff>
    </xdr:from>
    <xdr:to>
      <xdr:col>14</xdr:col>
      <xdr:colOff>266700</xdr:colOff>
      <xdr:row>29</xdr:row>
      <xdr:rowOff>0</xdr:rowOff>
    </xdr:to>
    <xdr:cxnSp macro="">
      <xdr:nvCxnSpPr>
        <xdr:cNvPr id="47" name="직선 화살표 연결선 4">
          <a:extLst>
            <a:ext uri="{FF2B5EF4-FFF2-40B4-BE49-F238E27FC236}">
              <a16:creationId xmlns:a16="http://schemas.microsoft.com/office/drawing/2014/main" id="{34648743-7EFA-4BA2-90B2-C137368EE9A9}"/>
            </a:ext>
          </a:extLst>
        </xdr:cNvPr>
        <xdr:cNvCxnSpPr>
          <a:cxnSpLocks noChangeShapeType="1"/>
        </xdr:cNvCxnSpPr>
      </xdr:nvCxnSpPr>
      <xdr:spPr bwMode="auto">
        <a:xfrm>
          <a:off x="2171700" y="49053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257175</xdr:colOff>
      <xdr:row>11</xdr:row>
      <xdr:rowOff>28575</xdr:rowOff>
    </xdr:to>
    <xdr:cxnSp macro="">
      <xdr:nvCxnSpPr>
        <xdr:cNvPr id="38" name="직선 화살표 연결선 4">
          <a:extLst>
            <a:ext uri="{FF2B5EF4-FFF2-40B4-BE49-F238E27FC236}">
              <a16:creationId xmlns:a16="http://schemas.microsoft.com/office/drawing/2014/main" id="{F26CBC2B-AA90-4598-B0A8-F780E155FBE3}"/>
            </a:ext>
          </a:extLst>
        </xdr:cNvPr>
        <xdr:cNvCxnSpPr>
          <a:cxnSpLocks noChangeShapeType="1"/>
        </xdr:cNvCxnSpPr>
      </xdr:nvCxnSpPr>
      <xdr:spPr bwMode="auto">
        <a:xfrm>
          <a:off x="2695575" y="418147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26</xdr:col>
      <xdr:colOff>276225</xdr:colOff>
      <xdr:row>32</xdr:row>
      <xdr:rowOff>9525</xdr:rowOff>
    </xdr:from>
    <xdr:to>
      <xdr:col>26</xdr:col>
      <xdr:colOff>276225</xdr:colOff>
      <xdr:row>35</xdr:row>
      <xdr:rowOff>0</xdr:rowOff>
    </xdr:to>
    <xdr:cxnSp macro="">
      <xdr:nvCxnSpPr>
        <xdr:cNvPr id="36" name="직선 화살표 연결선 4">
          <a:extLst>
            <a:ext uri="{FF2B5EF4-FFF2-40B4-BE49-F238E27FC236}">
              <a16:creationId xmlns:a16="http://schemas.microsoft.com/office/drawing/2014/main" id="{8ECFC8CB-A87B-4D14-A788-621E07E0F635}"/>
            </a:ext>
          </a:extLst>
        </xdr:cNvPr>
        <xdr:cNvCxnSpPr>
          <a:cxnSpLocks noChangeShapeType="1"/>
        </xdr:cNvCxnSpPr>
      </xdr:nvCxnSpPr>
      <xdr:spPr bwMode="auto">
        <a:xfrm>
          <a:off x="13554075" y="7867650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238125</xdr:colOff>
      <xdr:row>14</xdr:row>
      <xdr:rowOff>9525</xdr:rowOff>
    </xdr:from>
    <xdr:to>
      <xdr:col>9</xdr:col>
      <xdr:colOff>238125</xdr:colOff>
      <xdr:row>17</xdr:row>
      <xdr:rowOff>0</xdr:rowOff>
    </xdr:to>
    <xdr:cxnSp macro="">
      <xdr:nvCxnSpPr>
        <xdr:cNvPr id="49" name="직선 화살표 연결선 4">
          <a:extLst>
            <a:ext uri="{FF2B5EF4-FFF2-40B4-BE49-F238E27FC236}">
              <a16:creationId xmlns:a16="http://schemas.microsoft.com/office/drawing/2014/main" id="{AB1B8010-C74D-4EE7-A098-67AEACFB1307}"/>
            </a:ext>
          </a:extLst>
        </xdr:cNvPr>
        <xdr:cNvCxnSpPr>
          <a:cxnSpLocks noChangeShapeType="1"/>
        </xdr:cNvCxnSpPr>
      </xdr:nvCxnSpPr>
      <xdr:spPr bwMode="auto">
        <a:xfrm>
          <a:off x="5267325" y="3409950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23</xdr:col>
      <xdr:colOff>19050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E3B3A21-EE15-440A-AAE9-3DB0E51AD831}"/>
            </a:ext>
          </a:extLst>
        </xdr:cNvPr>
        <xdr:cNvSpPr>
          <a:spLocks noChangeShapeType="1"/>
        </xdr:cNvSpPr>
      </xdr:nvSpPr>
      <xdr:spPr bwMode="auto">
        <a:xfrm>
          <a:off x="2990850" y="419100"/>
          <a:ext cx="979170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11</xdr:row>
      <xdr:rowOff>9525</xdr:rowOff>
    </xdr:from>
    <xdr:to>
      <xdr:col>14</xdr:col>
      <xdr:colOff>0</xdr:colOff>
      <xdr:row>17</xdr:row>
      <xdr:rowOff>0</xdr:rowOff>
    </xdr:to>
    <xdr:cxnSp macro="">
      <xdr:nvCxnSpPr>
        <xdr:cNvPr id="3" name="직선 화살표 연결선 4">
          <a:extLst>
            <a:ext uri="{FF2B5EF4-FFF2-40B4-BE49-F238E27FC236}">
              <a16:creationId xmlns:a16="http://schemas.microsoft.com/office/drawing/2014/main" id="{845EDFEB-056F-4538-880B-7AD42386F79B}"/>
            </a:ext>
          </a:extLst>
        </xdr:cNvPr>
        <xdr:cNvCxnSpPr>
          <a:cxnSpLocks noChangeShapeType="1"/>
        </xdr:cNvCxnSpPr>
      </xdr:nvCxnSpPr>
      <xdr:spPr bwMode="auto">
        <a:xfrm>
          <a:off x="7620000" y="2667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257175</xdr:colOff>
      <xdr:row>20</xdr:row>
      <xdr:rowOff>19050</xdr:rowOff>
    </xdr:from>
    <xdr:to>
      <xdr:col>18</xdr:col>
      <xdr:colOff>257175</xdr:colOff>
      <xdr:row>22</xdr:row>
      <xdr:rowOff>238125</xdr:rowOff>
    </xdr:to>
    <xdr:cxnSp macro="">
      <xdr:nvCxnSpPr>
        <xdr:cNvPr id="4" name="직선 화살표 연결선 4">
          <a:extLst>
            <a:ext uri="{FF2B5EF4-FFF2-40B4-BE49-F238E27FC236}">
              <a16:creationId xmlns:a16="http://schemas.microsoft.com/office/drawing/2014/main" id="{24C02F9E-2974-4CED-A0DF-6137697A2AA2}"/>
            </a:ext>
          </a:extLst>
        </xdr:cNvPr>
        <xdr:cNvCxnSpPr>
          <a:cxnSpLocks noChangeShapeType="1"/>
        </xdr:cNvCxnSpPr>
      </xdr:nvCxnSpPr>
      <xdr:spPr bwMode="auto">
        <a:xfrm>
          <a:off x="9934575" y="4905375"/>
          <a:ext cx="0" cy="714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19050</xdr:colOff>
      <xdr:row>1</xdr:row>
      <xdr:rowOff>0</xdr:rowOff>
    </xdr:from>
    <xdr:to>
      <xdr:col>23</xdr:col>
      <xdr:colOff>19050</xdr:colOff>
      <xdr:row>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F18FD4A-B7B4-4C56-B103-F1E4FD89759D}"/>
            </a:ext>
          </a:extLst>
        </xdr:cNvPr>
        <xdr:cNvSpPr>
          <a:spLocks noChangeShapeType="1"/>
        </xdr:cNvSpPr>
      </xdr:nvSpPr>
      <xdr:spPr bwMode="auto">
        <a:xfrm>
          <a:off x="2990850" y="419100"/>
          <a:ext cx="979170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257175</xdr:colOff>
      <xdr:row>23</xdr:row>
      <xdr:rowOff>0</xdr:rowOff>
    </xdr:from>
    <xdr:to>
      <xdr:col>25</xdr:col>
      <xdr:colOff>257175</xdr:colOff>
      <xdr:row>28</xdr:row>
      <xdr:rowOff>238125</xdr:rowOff>
    </xdr:to>
    <xdr:cxnSp macro="">
      <xdr:nvCxnSpPr>
        <xdr:cNvPr id="6" name="직선 화살표 연결선 4">
          <a:extLst>
            <a:ext uri="{FF2B5EF4-FFF2-40B4-BE49-F238E27FC236}">
              <a16:creationId xmlns:a16="http://schemas.microsoft.com/office/drawing/2014/main" id="{84C63E80-6CBC-4CC5-A3F4-F005490FF182}"/>
            </a:ext>
          </a:extLst>
        </xdr:cNvPr>
        <xdr:cNvCxnSpPr>
          <a:cxnSpLocks noChangeShapeType="1"/>
        </xdr:cNvCxnSpPr>
      </xdr:nvCxnSpPr>
      <xdr:spPr bwMode="auto">
        <a:xfrm>
          <a:off x="14049375" y="56292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266700</xdr:colOff>
      <xdr:row>14</xdr:row>
      <xdr:rowOff>19050</xdr:rowOff>
    </xdr:from>
    <xdr:to>
      <xdr:col>16</xdr:col>
      <xdr:colOff>266700</xdr:colOff>
      <xdr:row>20</xdr:row>
      <xdr:rowOff>9525</xdr:rowOff>
    </xdr:to>
    <xdr:cxnSp macro="">
      <xdr:nvCxnSpPr>
        <xdr:cNvPr id="7" name="직선 화살표 연결선 4">
          <a:extLst>
            <a:ext uri="{FF2B5EF4-FFF2-40B4-BE49-F238E27FC236}">
              <a16:creationId xmlns:a16="http://schemas.microsoft.com/office/drawing/2014/main" id="{A06EDE4F-6957-4386-BACD-D0E01E8E9BE7}"/>
            </a:ext>
          </a:extLst>
        </xdr:cNvPr>
        <xdr:cNvCxnSpPr>
          <a:cxnSpLocks noChangeShapeType="1"/>
        </xdr:cNvCxnSpPr>
      </xdr:nvCxnSpPr>
      <xdr:spPr bwMode="auto">
        <a:xfrm>
          <a:off x="8401050" y="34194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257175</xdr:colOff>
      <xdr:row>26</xdr:row>
      <xdr:rowOff>0</xdr:rowOff>
    </xdr:from>
    <xdr:to>
      <xdr:col>16</xdr:col>
      <xdr:colOff>257175</xdr:colOff>
      <xdr:row>31</xdr:row>
      <xdr:rowOff>238125</xdr:rowOff>
    </xdr:to>
    <xdr:cxnSp macro="">
      <xdr:nvCxnSpPr>
        <xdr:cNvPr id="8" name="직선 화살표 연결선 4">
          <a:extLst>
            <a:ext uri="{FF2B5EF4-FFF2-40B4-BE49-F238E27FC236}">
              <a16:creationId xmlns:a16="http://schemas.microsoft.com/office/drawing/2014/main" id="{62B0AEDB-9D8D-4398-8B85-8B94D5EDF4B2}"/>
            </a:ext>
          </a:extLst>
        </xdr:cNvPr>
        <xdr:cNvCxnSpPr>
          <a:cxnSpLocks noChangeShapeType="1"/>
        </xdr:cNvCxnSpPr>
      </xdr:nvCxnSpPr>
      <xdr:spPr bwMode="auto">
        <a:xfrm>
          <a:off x="8391525" y="63722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266700</xdr:colOff>
      <xdr:row>11</xdr:row>
      <xdr:rowOff>9525</xdr:rowOff>
    </xdr:from>
    <xdr:to>
      <xdr:col>25</xdr:col>
      <xdr:colOff>266700</xdr:colOff>
      <xdr:row>16</xdr:row>
      <xdr:rowOff>238125</xdr:rowOff>
    </xdr:to>
    <xdr:cxnSp macro="">
      <xdr:nvCxnSpPr>
        <xdr:cNvPr id="9" name="직선 화살표 연결선 4">
          <a:extLst>
            <a:ext uri="{FF2B5EF4-FFF2-40B4-BE49-F238E27FC236}">
              <a16:creationId xmlns:a16="http://schemas.microsoft.com/office/drawing/2014/main" id="{691DDD81-586C-46EF-9CEF-42A2B6C5FDA7}"/>
            </a:ext>
          </a:extLst>
        </xdr:cNvPr>
        <xdr:cNvCxnSpPr>
          <a:cxnSpLocks noChangeShapeType="1"/>
        </xdr:cNvCxnSpPr>
      </xdr:nvCxnSpPr>
      <xdr:spPr bwMode="auto">
        <a:xfrm>
          <a:off x="14058900" y="26670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257175</xdr:colOff>
      <xdr:row>23</xdr:row>
      <xdr:rowOff>0</xdr:rowOff>
    </xdr:from>
    <xdr:to>
      <xdr:col>19</xdr:col>
      <xdr:colOff>257175</xdr:colOff>
      <xdr:row>28</xdr:row>
      <xdr:rowOff>238125</xdr:rowOff>
    </xdr:to>
    <xdr:cxnSp macro="">
      <xdr:nvCxnSpPr>
        <xdr:cNvPr id="10" name="직선 화살표 연결선 4">
          <a:extLst>
            <a:ext uri="{FF2B5EF4-FFF2-40B4-BE49-F238E27FC236}">
              <a16:creationId xmlns:a16="http://schemas.microsoft.com/office/drawing/2014/main" id="{D09DF1BE-BDB0-414B-B975-1090CE85C311}"/>
            </a:ext>
          </a:extLst>
        </xdr:cNvPr>
        <xdr:cNvCxnSpPr>
          <a:cxnSpLocks noChangeShapeType="1"/>
        </xdr:cNvCxnSpPr>
      </xdr:nvCxnSpPr>
      <xdr:spPr bwMode="auto">
        <a:xfrm>
          <a:off x="10448925" y="56292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266700</xdr:colOff>
      <xdr:row>11</xdr:row>
      <xdr:rowOff>9525</xdr:rowOff>
    </xdr:from>
    <xdr:to>
      <xdr:col>19</xdr:col>
      <xdr:colOff>266700</xdr:colOff>
      <xdr:row>17</xdr:row>
      <xdr:rowOff>0</xdr:rowOff>
    </xdr:to>
    <xdr:cxnSp macro="">
      <xdr:nvCxnSpPr>
        <xdr:cNvPr id="11" name="직선 화살표 연결선 4">
          <a:extLst>
            <a:ext uri="{FF2B5EF4-FFF2-40B4-BE49-F238E27FC236}">
              <a16:creationId xmlns:a16="http://schemas.microsoft.com/office/drawing/2014/main" id="{ECB4BB43-3CA9-4853-B06B-87CC16CF0377}"/>
            </a:ext>
          </a:extLst>
        </xdr:cNvPr>
        <xdr:cNvCxnSpPr>
          <a:cxnSpLocks noChangeShapeType="1"/>
        </xdr:cNvCxnSpPr>
      </xdr:nvCxnSpPr>
      <xdr:spPr bwMode="auto">
        <a:xfrm>
          <a:off x="10458450" y="2667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266700</xdr:colOff>
      <xdr:row>8</xdr:row>
      <xdr:rowOff>9525</xdr:rowOff>
    </xdr:from>
    <xdr:to>
      <xdr:col>18</xdr:col>
      <xdr:colOff>266700</xdr:colOff>
      <xdr:row>14</xdr:row>
      <xdr:rowOff>0</xdr:rowOff>
    </xdr:to>
    <xdr:cxnSp macro="">
      <xdr:nvCxnSpPr>
        <xdr:cNvPr id="12" name="직선 화살표 연결선 4">
          <a:extLst>
            <a:ext uri="{FF2B5EF4-FFF2-40B4-BE49-F238E27FC236}">
              <a16:creationId xmlns:a16="http://schemas.microsoft.com/office/drawing/2014/main" id="{27031B19-8197-49F1-9219-7BA1ED0054AA}"/>
            </a:ext>
          </a:extLst>
        </xdr:cNvPr>
        <xdr:cNvCxnSpPr>
          <a:cxnSpLocks noChangeShapeType="1"/>
        </xdr:cNvCxnSpPr>
      </xdr:nvCxnSpPr>
      <xdr:spPr bwMode="auto">
        <a:xfrm>
          <a:off x="9944100" y="19240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257175</xdr:colOff>
      <xdr:row>8</xdr:row>
      <xdr:rowOff>0</xdr:rowOff>
    </xdr:from>
    <xdr:to>
      <xdr:col>20</xdr:col>
      <xdr:colOff>257175</xdr:colOff>
      <xdr:row>14</xdr:row>
      <xdr:rowOff>9525</xdr:rowOff>
    </xdr:to>
    <xdr:cxnSp macro="">
      <xdr:nvCxnSpPr>
        <xdr:cNvPr id="13" name="직선 화살표 연결선 4">
          <a:extLst>
            <a:ext uri="{FF2B5EF4-FFF2-40B4-BE49-F238E27FC236}">
              <a16:creationId xmlns:a16="http://schemas.microsoft.com/office/drawing/2014/main" id="{6EAF4886-BD96-44BE-92D1-3D1CBF4E3A65}"/>
            </a:ext>
          </a:extLst>
        </xdr:cNvPr>
        <xdr:cNvCxnSpPr>
          <a:cxnSpLocks noChangeShapeType="1"/>
        </xdr:cNvCxnSpPr>
      </xdr:nvCxnSpPr>
      <xdr:spPr bwMode="auto">
        <a:xfrm>
          <a:off x="11477625" y="1914525"/>
          <a:ext cx="0" cy="1495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11</xdr:row>
      <xdr:rowOff>0</xdr:rowOff>
    </xdr:from>
    <xdr:to>
      <xdr:col>12</xdr:col>
      <xdr:colOff>0</xdr:colOff>
      <xdr:row>16</xdr:row>
      <xdr:rowOff>238125</xdr:rowOff>
    </xdr:to>
    <xdr:cxnSp macro="">
      <xdr:nvCxnSpPr>
        <xdr:cNvPr id="14" name="직선 화살표 연결선 4">
          <a:extLst>
            <a:ext uri="{FF2B5EF4-FFF2-40B4-BE49-F238E27FC236}">
              <a16:creationId xmlns:a16="http://schemas.microsoft.com/office/drawing/2014/main" id="{97CECCFA-DB1D-4848-86F9-7D725ADE2766}"/>
            </a:ext>
          </a:extLst>
        </xdr:cNvPr>
        <xdr:cNvCxnSpPr>
          <a:cxnSpLocks noChangeShapeType="1"/>
        </xdr:cNvCxnSpPr>
      </xdr:nvCxnSpPr>
      <xdr:spPr bwMode="auto">
        <a:xfrm>
          <a:off x="6591300" y="26574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257175</xdr:colOff>
      <xdr:row>11</xdr:row>
      <xdr:rowOff>9525</xdr:rowOff>
    </xdr:from>
    <xdr:to>
      <xdr:col>5</xdr:col>
      <xdr:colOff>257175</xdr:colOff>
      <xdr:row>14</xdr:row>
      <xdr:rowOff>0</xdr:rowOff>
    </xdr:to>
    <xdr:cxnSp macro="">
      <xdr:nvCxnSpPr>
        <xdr:cNvPr id="15" name="직선 화살표 연결선 4">
          <a:extLst>
            <a:ext uri="{FF2B5EF4-FFF2-40B4-BE49-F238E27FC236}">
              <a16:creationId xmlns:a16="http://schemas.microsoft.com/office/drawing/2014/main" id="{F26E29CA-13AD-4023-B771-B3885D8D1248}"/>
            </a:ext>
          </a:extLst>
        </xdr:cNvPr>
        <xdr:cNvCxnSpPr>
          <a:cxnSpLocks noChangeShapeType="1"/>
        </xdr:cNvCxnSpPr>
      </xdr:nvCxnSpPr>
      <xdr:spPr bwMode="auto">
        <a:xfrm>
          <a:off x="3228975" y="2667000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266700</xdr:colOff>
      <xdr:row>20</xdr:row>
      <xdr:rowOff>19050</xdr:rowOff>
    </xdr:from>
    <xdr:to>
      <xdr:col>3</xdr:col>
      <xdr:colOff>266700</xdr:colOff>
      <xdr:row>26</xdr:row>
      <xdr:rowOff>0</xdr:rowOff>
    </xdr:to>
    <xdr:cxnSp macro="">
      <xdr:nvCxnSpPr>
        <xdr:cNvPr id="16" name="직선 화살표 연결선 4">
          <a:extLst>
            <a:ext uri="{FF2B5EF4-FFF2-40B4-BE49-F238E27FC236}">
              <a16:creationId xmlns:a16="http://schemas.microsoft.com/office/drawing/2014/main" id="{F3104E81-A4C0-4A16-8CF4-C8570BFF04EC}"/>
            </a:ext>
          </a:extLst>
        </xdr:cNvPr>
        <xdr:cNvCxnSpPr>
          <a:cxnSpLocks noChangeShapeType="1"/>
        </xdr:cNvCxnSpPr>
      </xdr:nvCxnSpPr>
      <xdr:spPr bwMode="auto">
        <a:xfrm>
          <a:off x="2171700" y="49053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266700</xdr:colOff>
      <xdr:row>23</xdr:row>
      <xdr:rowOff>9525</xdr:rowOff>
    </xdr:from>
    <xdr:to>
      <xdr:col>11</xdr:col>
      <xdr:colOff>266700</xdr:colOff>
      <xdr:row>29</xdr:row>
      <xdr:rowOff>0</xdr:rowOff>
    </xdr:to>
    <xdr:cxnSp macro="">
      <xdr:nvCxnSpPr>
        <xdr:cNvPr id="17" name="직선 화살표 연결선 4">
          <a:extLst>
            <a:ext uri="{FF2B5EF4-FFF2-40B4-BE49-F238E27FC236}">
              <a16:creationId xmlns:a16="http://schemas.microsoft.com/office/drawing/2014/main" id="{5A0485A7-62B8-450E-9B12-EE8D34D7ED27}"/>
            </a:ext>
          </a:extLst>
        </xdr:cNvPr>
        <xdr:cNvCxnSpPr>
          <a:cxnSpLocks noChangeShapeType="1"/>
        </xdr:cNvCxnSpPr>
      </xdr:nvCxnSpPr>
      <xdr:spPr bwMode="auto">
        <a:xfrm>
          <a:off x="6343650" y="5638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257175</xdr:colOff>
      <xdr:row>26</xdr:row>
      <xdr:rowOff>19050</xdr:rowOff>
    </xdr:from>
    <xdr:to>
      <xdr:col>18</xdr:col>
      <xdr:colOff>257175</xdr:colOff>
      <xdr:row>28</xdr:row>
      <xdr:rowOff>238125</xdr:rowOff>
    </xdr:to>
    <xdr:cxnSp macro="">
      <xdr:nvCxnSpPr>
        <xdr:cNvPr id="18" name="직선 화살표 연결선 4">
          <a:extLst>
            <a:ext uri="{FF2B5EF4-FFF2-40B4-BE49-F238E27FC236}">
              <a16:creationId xmlns:a16="http://schemas.microsoft.com/office/drawing/2014/main" id="{D8398C57-3900-40B7-839E-066A656BFB9D}"/>
            </a:ext>
          </a:extLst>
        </xdr:cNvPr>
        <xdr:cNvCxnSpPr>
          <a:cxnSpLocks noChangeShapeType="1"/>
        </xdr:cNvCxnSpPr>
      </xdr:nvCxnSpPr>
      <xdr:spPr bwMode="auto">
        <a:xfrm>
          <a:off x="9934575" y="6391275"/>
          <a:ext cx="0" cy="714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276225</xdr:colOff>
      <xdr:row>20</xdr:row>
      <xdr:rowOff>19050</xdr:rowOff>
    </xdr:from>
    <xdr:to>
      <xdr:col>20</xdr:col>
      <xdr:colOff>276225</xdr:colOff>
      <xdr:row>26</xdr:row>
      <xdr:rowOff>9525</xdr:rowOff>
    </xdr:to>
    <xdr:cxnSp macro="">
      <xdr:nvCxnSpPr>
        <xdr:cNvPr id="23" name="직선 화살표 연결선 4">
          <a:extLst>
            <a:ext uri="{FF2B5EF4-FFF2-40B4-BE49-F238E27FC236}">
              <a16:creationId xmlns:a16="http://schemas.microsoft.com/office/drawing/2014/main" id="{380D57AD-1C6A-48D1-8FBA-2E4FC74D983A}"/>
            </a:ext>
          </a:extLst>
        </xdr:cNvPr>
        <xdr:cNvCxnSpPr>
          <a:cxnSpLocks noChangeShapeType="1"/>
        </xdr:cNvCxnSpPr>
      </xdr:nvCxnSpPr>
      <xdr:spPr bwMode="auto">
        <a:xfrm>
          <a:off x="11496675" y="49053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266700</xdr:colOff>
      <xdr:row>23</xdr:row>
      <xdr:rowOff>19050</xdr:rowOff>
    </xdr:from>
    <xdr:to>
      <xdr:col>14</xdr:col>
      <xdr:colOff>266700</xdr:colOff>
      <xdr:row>29</xdr:row>
      <xdr:rowOff>0</xdr:rowOff>
    </xdr:to>
    <xdr:cxnSp macro="">
      <xdr:nvCxnSpPr>
        <xdr:cNvPr id="29" name="직선 화살표 연결선 4">
          <a:extLst>
            <a:ext uri="{FF2B5EF4-FFF2-40B4-BE49-F238E27FC236}">
              <a16:creationId xmlns:a16="http://schemas.microsoft.com/office/drawing/2014/main" id="{1A7D1E44-658A-40A1-BCE1-7F82805268A5}"/>
            </a:ext>
          </a:extLst>
        </xdr:cNvPr>
        <xdr:cNvCxnSpPr>
          <a:cxnSpLocks noChangeShapeType="1"/>
        </xdr:cNvCxnSpPr>
      </xdr:nvCxnSpPr>
      <xdr:spPr bwMode="auto">
        <a:xfrm>
          <a:off x="7886700" y="56483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238125</xdr:colOff>
      <xdr:row>14</xdr:row>
      <xdr:rowOff>9525</xdr:rowOff>
    </xdr:from>
    <xdr:to>
      <xdr:col>9</xdr:col>
      <xdr:colOff>238125</xdr:colOff>
      <xdr:row>17</xdr:row>
      <xdr:rowOff>0</xdr:rowOff>
    </xdr:to>
    <xdr:cxnSp macro="">
      <xdr:nvCxnSpPr>
        <xdr:cNvPr id="22" name="직선 화살표 연결선 4">
          <a:extLst>
            <a:ext uri="{FF2B5EF4-FFF2-40B4-BE49-F238E27FC236}">
              <a16:creationId xmlns:a16="http://schemas.microsoft.com/office/drawing/2014/main" id="{CA3FB2FE-B645-47AD-8E46-943705001E0E}"/>
            </a:ext>
          </a:extLst>
        </xdr:cNvPr>
        <xdr:cNvCxnSpPr>
          <a:cxnSpLocks noChangeShapeType="1"/>
        </xdr:cNvCxnSpPr>
      </xdr:nvCxnSpPr>
      <xdr:spPr bwMode="auto">
        <a:xfrm>
          <a:off x="5267325" y="3409950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9524</xdr:rowOff>
    </xdr:from>
    <xdr:to>
      <xdr:col>17</xdr:col>
      <xdr:colOff>647700</xdr:colOff>
      <xdr:row>1</xdr:row>
      <xdr:rowOff>19048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D2E0A7-C911-43F4-A81B-9EC51AB24012}"/>
            </a:ext>
          </a:extLst>
        </xdr:cNvPr>
        <xdr:cNvSpPr>
          <a:spLocks noChangeShapeType="1"/>
        </xdr:cNvSpPr>
      </xdr:nvSpPr>
      <xdr:spPr bwMode="auto">
        <a:xfrm flipV="1">
          <a:off x="9525" y="333374"/>
          <a:ext cx="11972925" cy="9524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323850</xdr:colOff>
      <xdr:row>10</xdr:row>
      <xdr:rowOff>0</xdr:rowOff>
    </xdr:from>
    <xdr:to>
      <xdr:col>2</xdr:col>
      <xdr:colOff>323850</xdr:colOff>
      <xdr:row>13</xdr:row>
      <xdr:rowOff>19050</xdr:rowOff>
    </xdr:to>
    <xdr:cxnSp macro="">
      <xdr:nvCxnSpPr>
        <xdr:cNvPr id="3" name="직선 화살표 연결선 4">
          <a:extLst>
            <a:ext uri="{FF2B5EF4-FFF2-40B4-BE49-F238E27FC236}">
              <a16:creationId xmlns:a16="http://schemas.microsoft.com/office/drawing/2014/main" id="{220A786B-8EE2-4F50-AF8E-A2BDB7CA6DFD}"/>
            </a:ext>
          </a:extLst>
        </xdr:cNvPr>
        <xdr:cNvCxnSpPr>
          <a:cxnSpLocks noChangeShapeType="1"/>
        </xdr:cNvCxnSpPr>
      </xdr:nvCxnSpPr>
      <xdr:spPr bwMode="auto">
        <a:xfrm>
          <a:off x="1657350" y="2686050"/>
          <a:ext cx="0" cy="8477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314325</xdr:colOff>
      <xdr:row>9</xdr:row>
      <xdr:rowOff>266700</xdr:rowOff>
    </xdr:from>
    <xdr:to>
      <xdr:col>4</xdr:col>
      <xdr:colOff>314325</xdr:colOff>
      <xdr:row>12</xdr:row>
      <xdr:rowOff>257175</xdr:rowOff>
    </xdr:to>
    <xdr:cxnSp macro="">
      <xdr:nvCxnSpPr>
        <xdr:cNvPr id="4" name="직선 화살표 연결선 4">
          <a:extLst>
            <a:ext uri="{FF2B5EF4-FFF2-40B4-BE49-F238E27FC236}">
              <a16:creationId xmlns:a16="http://schemas.microsoft.com/office/drawing/2014/main" id="{97DD2070-1D35-4CB9-BE3F-99E95EBE07C6}"/>
            </a:ext>
          </a:extLst>
        </xdr:cNvPr>
        <xdr:cNvCxnSpPr>
          <a:cxnSpLocks noChangeShapeType="1"/>
        </xdr:cNvCxnSpPr>
      </xdr:nvCxnSpPr>
      <xdr:spPr bwMode="auto">
        <a:xfrm>
          <a:off x="2981325" y="2676525"/>
          <a:ext cx="0" cy="819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10</xdr:row>
      <xdr:rowOff>0</xdr:rowOff>
    </xdr:from>
    <xdr:to>
      <xdr:col>6</xdr:col>
      <xdr:colOff>333375</xdr:colOff>
      <xdr:row>13</xdr:row>
      <xdr:rowOff>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7AF97336-F79B-4FAD-9498-6F3D7C5BDF0B}"/>
            </a:ext>
          </a:extLst>
        </xdr:cNvPr>
        <xdr:cNvCxnSpPr>
          <a:cxnSpLocks noChangeShapeType="1"/>
        </xdr:cNvCxnSpPr>
      </xdr:nvCxnSpPr>
      <xdr:spPr bwMode="auto">
        <a:xfrm>
          <a:off x="4333875" y="26860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333375</xdr:colOff>
      <xdr:row>10</xdr:row>
      <xdr:rowOff>19050</xdr:rowOff>
    </xdr:from>
    <xdr:to>
      <xdr:col>8</xdr:col>
      <xdr:colOff>333375</xdr:colOff>
      <xdr:row>13</xdr:row>
      <xdr:rowOff>0</xdr:rowOff>
    </xdr:to>
    <xdr:cxnSp macro="">
      <xdr:nvCxnSpPr>
        <xdr:cNvPr id="6" name="직선 화살표 연결선 4">
          <a:extLst>
            <a:ext uri="{FF2B5EF4-FFF2-40B4-BE49-F238E27FC236}">
              <a16:creationId xmlns:a16="http://schemas.microsoft.com/office/drawing/2014/main" id="{525C42EA-779B-4AC8-B532-36FB8C86D8DA}"/>
            </a:ext>
          </a:extLst>
        </xdr:cNvPr>
        <xdr:cNvCxnSpPr>
          <a:cxnSpLocks noChangeShapeType="1"/>
        </xdr:cNvCxnSpPr>
      </xdr:nvCxnSpPr>
      <xdr:spPr bwMode="auto">
        <a:xfrm>
          <a:off x="5667375" y="2705100"/>
          <a:ext cx="0" cy="809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342900</xdr:colOff>
      <xdr:row>10</xdr:row>
      <xdr:rowOff>19050</xdr:rowOff>
    </xdr:from>
    <xdr:to>
      <xdr:col>10</xdr:col>
      <xdr:colOff>342900</xdr:colOff>
      <xdr:row>13</xdr:row>
      <xdr:rowOff>0</xdr:rowOff>
    </xdr:to>
    <xdr:cxnSp macro="">
      <xdr:nvCxnSpPr>
        <xdr:cNvPr id="7" name="직선 화살표 연결선 4">
          <a:extLst>
            <a:ext uri="{FF2B5EF4-FFF2-40B4-BE49-F238E27FC236}">
              <a16:creationId xmlns:a16="http://schemas.microsoft.com/office/drawing/2014/main" id="{1D2C28D1-5EE0-4C52-BE27-7BC35A086E42}"/>
            </a:ext>
          </a:extLst>
        </xdr:cNvPr>
        <xdr:cNvCxnSpPr>
          <a:cxnSpLocks noChangeShapeType="1"/>
        </xdr:cNvCxnSpPr>
      </xdr:nvCxnSpPr>
      <xdr:spPr bwMode="auto">
        <a:xfrm>
          <a:off x="7010400" y="2705100"/>
          <a:ext cx="0" cy="809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342900</xdr:colOff>
      <xdr:row>18</xdr:row>
      <xdr:rowOff>266700</xdr:rowOff>
    </xdr:from>
    <xdr:to>
      <xdr:col>3</xdr:col>
      <xdr:colOff>342900</xdr:colOff>
      <xdr:row>28</xdr:row>
      <xdr:rowOff>0</xdr:rowOff>
    </xdr:to>
    <xdr:cxnSp macro="">
      <xdr:nvCxnSpPr>
        <xdr:cNvPr id="8" name="직선 화살표 연결선 4">
          <a:extLst>
            <a:ext uri="{FF2B5EF4-FFF2-40B4-BE49-F238E27FC236}">
              <a16:creationId xmlns:a16="http://schemas.microsoft.com/office/drawing/2014/main" id="{6077DEE7-9F1D-4192-84B2-0B5E92AF65D3}"/>
            </a:ext>
          </a:extLst>
        </xdr:cNvPr>
        <xdr:cNvCxnSpPr>
          <a:cxnSpLocks noChangeShapeType="1"/>
        </xdr:cNvCxnSpPr>
      </xdr:nvCxnSpPr>
      <xdr:spPr bwMode="auto">
        <a:xfrm>
          <a:off x="2343150" y="5162550"/>
          <a:ext cx="0" cy="24955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314325</xdr:colOff>
      <xdr:row>19</xdr:row>
      <xdr:rowOff>0</xdr:rowOff>
    </xdr:from>
    <xdr:to>
      <xdr:col>2</xdr:col>
      <xdr:colOff>314325</xdr:colOff>
      <xdr:row>22</xdr:row>
      <xdr:rowOff>0</xdr:rowOff>
    </xdr:to>
    <xdr:cxnSp macro="">
      <xdr:nvCxnSpPr>
        <xdr:cNvPr id="9" name="직선 화살표 연결선 4">
          <a:extLst>
            <a:ext uri="{FF2B5EF4-FFF2-40B4-BE49-F238E27FC236}">
              <a16:creationId xmlns:a16="http://schemas.microsoft.com/office/drawing/2014/main" id="{07989B61-1AF5-451D-9E75-2BC080168B5D}"/>
            </a:ext>
          </a:extLst>
        </xdr:cNvPr>
        <xdr:cNvCxnSpPr>
          <a:cxnSpLocks noChangeShapeType="1"/>
        </xdr:cNvCxnSpPr>
      </xdr:nvCxnSpPr>
      <xdr:spPr bwMode="auto">
        <a:xfrm>
          <a:off x="1647825" y="51720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333375</xdr:colOff>
      <xdr:row>19</xdr:row>
      <xdr:rowOff>9525</xdr:rowOff>
    </xdr:from>
    <xdr:to>
      <xdr:col>5</xdr:col>
      <xdr:colOff>333375</xdr:colOff>
      <xdr:row>28</xdr:row>
      <xdr:rowOff>9525</xdr:rowOff>
    </xdr:to>
    <xdr:cxnSp macro="">
      <xdr:nvCxnSpPr>
        <xdr:cNvPr id="10" name="직선 화살표 연결선 4">
          <a:extLst>
            <a:ext uri="{FF2B5EF4-FFF2-40B4-BE49-F238E27FC236}">
              <a16:creationId xmlns:a16="http://schemas.microsoft.com/office/drawing/2014/main" id="{FBE79615-3488-4993-94F2-405A7C13FF23}"/>
            </a:ext>
          </a:extLst>
        </xdr:cNvPr>
        <xdr:cNvCxnSpPr>
          <a:cxnSpLocks noChangeShapeType="1"/>
        </xdr:cNvCxnSpPr>
      </xdr:nvCxnSpPr>
      <xdr:spPr bwMode="auto">
        <a:xfrm>
          <a:off x="3667125" y="5181600"/>
          <a:ext cx="0" cy="24860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323850</xdr:colOff>
      <xdr:row>19</xdr:row>
      <xdr:rowOff>0</xdr:rowOff>
    </xdr:from>
    <xdr:to>
      <xdr:col>4</xdr:col>
      <xdr:colOff>323850</xdr:colOff>
      <xdr:row>22</xdr:row>
      <xdr:rowOff>0</xdr:rowOff>
    </xdr:to>
    <xdr:cxnSp macro="">
      <xdr:nvCxnSpPr>
        <xdr:cNvPr id="14" name="직선 화살표 연결선 4">
          <a:extLst>
            <a:ext uri="{FF2B5EF4-FFF2-40B4-BE49-F238E27FC236}">
              <a16:creationId xmlns:a16="http://schemas.microsoft.com/office/drawing/2014/main" id="{B4616C10-013E-489C-BFBD-D15C00DD970E}"/>
            </a:ext>
          </a:extLst>
        </xdr:cNvPr>
        <xdr:cNvCxnSpPr>
          <a:cxnSpLocks noChangeShapeType="1"/>
        </xdr:cNvCxnSpPr>
      </xdr:nvCxnSpPr>
      <xdr:spPr bwMode="auto">
        <a:xfrm>
          <a:off x="2990850" y="51720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323850</xdr:colOff>
      <xdr:row>19</xdr:row>
      <xdr:rowOff>0</xdr:rowOff>
    </xdr:from>
    <xdr:to>
      <xdr:col>6</xdr:col>
      <xdr:colOff>323850</xdr:colOff>
      <xdr:row>22</xdr:row>
      <xdr:rowOff>0</xdr:rowOff>
    </xdr:to>
    <xdr:cxnSp macro="">
      <xdr:nvCxnSpPr>
        <xdr:cNvPr id="15" name="직선 화살표 연결선 4">
          <a:extLst>
            <a:ext uri="{FF2B5EF4-FFF2-40B4-BE49-F238E27FC236}">
              <a16:creationId xmlns:a16="http://schemas.microsoft.com/office/drawing/2014/main" id="{5117D260-ECBA-45B9-B1A4-D379160F376E}"/>
            </a:ext>
          </a:extLst>
        </xdr:cNvPr>
        <xdr:cNvCxnSpPr>
          <a:cxnSpLocks noChangeShapeType="1"/>
        </xdr:cNvCxnSpPr>
      </xdr:nvCxnSpPr>
      <xdr:spPr bwMode="auto">
        <a:xfrm>
          <a:off x="4324350" y="51720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323850</xdr:colOff>
      <xdr:row>19</xdr:row>
      <xdr:rowOff>0</xdr:rowOff>
    </xdr:from>
    <xdr:to>
      <xdr:col>8</xdr:col>
      <xdr:colOff>323850</xdr:colOff>
      <xdr:row>22</xdr:row>
      <xdr:rowOff>0</xdr:rowOff>
    </xdr:to>
    <xdr:cxnSp macro="">
      <xdr:nvCxnSpPr>
        <xdr:cNvPr id="16" name="직선 화살표 연결선 4">
          <a:extLst>
            <a:ext uri="{FF2B5EF4-FFF2-40B4-BE49-F238E27FC236}">
              <a16:creationId xmlns:a16="http://schemas.microsoft.com/office/drawing/2014/main" id="{6DB1F738-74FB-4C3F-81FF-52CB16F3A64A}"/>
            </a:ext>
          </a:extLst>
        </xdr:cNvPr>
        <xdr:cNvCxnSpPr>
          <a:cxnSpLocks noChangeShapeType="1"/>
        </xdr:cNvCxnSpPr>
      </xdr:nvCxnSpPr>
      <xdr:spPr bwMode="auto">
        <a:xfrm>
          <a:off x="5657850" y="51720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323850</xdr:colOff>
      <xdr:row>19</xdr:row>
      <xdr:rowOff>0</xdr:rowOff>
    </xdr:from>
    <xdr:to>
      <xdr:col>10</xdr:col>
      <xdr:colOff>323850</xdr:colOff>
      <xdr:row>22</xdr:row>
      <xdr:rowOff>0</xdr:rowOff>
    </xdr:to>
    <xdr:cxnSp macro="">
      <xdr:nvCxnSpPr>
        <xdr:cNvPr id="17" name="직선 화살표 연결선 4">
          <a:extLst>
            <a:ext uri="{FF2B5EF4-FFF2-40B4-BE49-F238E27FC236}">
              <a16:creationId xmlns:a16="http://schemas.microsoft.com/office/drawing/2014/main" id="{DB919375-C724-4F49-A121-33721CBA51DB}"/>
            </a:ext>
          </a:extLst>
        </xdr:cNvPr>
        <xdr:cNvCxnSpPr>
          <a:cxnSpLocks noChangeShapeType="1"/>
        </xdr:cNvCxnSpPr>
      </xdr:nvCxnSpPr>
      <xdr:spPr bwMode="auto">
        <a:xfrm>
          <a:off x="6991350" y="51720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342900</xdr:colOff>
      <xdr:row>10</xdr:row>
      <xdr:rowOff>28575</xdr:rowOff>
    </xdr:from>
    <xdr:to>
      <xdr:col>12</xdr:col>
      <xdr:colOff>342900</xdr:colOff>
      <xdr:row>13</xdr:row>
      <xdr:rowOff>0</xdr:rowOff>
    </xdr:to>
    <xdr:cxnSp macro="">
      <xdr:nvCxnSpPr>
        <xdr:cNvPr id="18" name="직선 화살표 연결선 4">
          <a:extLst>
            <a:ext uri="{FF2B5EF4-FFF2-40B4-BE49-F238E27FC236}">
              <a16:creationId xmlns:a16="http://schemas.microsoft.com/office/drawing/2014/main" id="{0F7A1123-6B09-460C-B6B4-A9DF5EDA148F}"/>
            </a:ext>
          </a:extLst>
        </xdr:cNvPr>
        <xdr:cNvCxnSpPr>
          <a:cxnSpLocks noChangeShapeType="1"/>
        </xdr:cNvCxnSpPr>
      </xdr:nvCxnSpPr>
      <xdr:spPr bwMode="auto">
        <a:xfrm>
          <a:off x="8343900" y="2714625"/>
          <a:ext cx="0" cy="8001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323850</xdr:colOff>
      <xdr:row>19</xdr:row>
      <xdr:rowOff>0</xdr:rowOff>
    </xdr:from>
    <xdr:to>
      <xdr:col>12</xdr:col>
      <xdr:colOff>323850</xdr:colOff>
      <xdr:row>22</xdr:row>
      <xdr:rowOff>0</xdr:rowOff>
    </xdr:to>
    <xdr:cxnSp macro="">
      <xdr:nvCxnSpPr>
        <xdr:cNvPr id="19" name="직선 화살표 연결선 4">
          <a:extLst>
            <a:ext uri="{FF2B5EF4-FFF2-40B4-BE49-F238E27FC236}">
              <a16:creationId xmlns:a16="http://schemas.microsoft.com/office/drawing/2014/main" id="{6C751B46-0F52-4D2B-9418-691A1FF1D5B1}"/>
            </a:ext>
          </a:extLst>
        </xdr:cNvPr>
        <xdr:cNvCxnSpPr>
          <a:cxnSpLocks noChangeShapeType="1"/>
        </xdr:cNvCxnSpPr>
      </xdr:nvCxnSpPr>
      <xdr:spPr bwMode="auto">
        <a:xfrm>
          <a:off x="8324850" y="51720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342900</xdr:colOff>
      <xdr:row>10</xdr:row>
      <xdr:rowOff>19050</xdr:rowOff>
    </xdr:from>
    <xdr:to>
      <xdr:col>14</xdr:col>
      <xdr:colOff>342900</xdr:colOff>
      <xdr:row>12</xdr:row>
      <xdr:rowOff>266700</xdr:rowOff>
    </xdr:to>
    <xdr:cxnSp macro="">
      <xdr:nvCxnSpPr>
        <xdr:cNvPr id="21" name="직선 화살표 연결선 4">
          <a:extLst>
            <a:ext uri="{FF2B5EF4-FFF2-40B4-BE49-F238E27FC236}">
              <a16:creationId xmlns:a16="http://schemas.microsoft.com/office/drawing/2014/main" id="{30E8A4B5-A610-43BE-8ADC-4670B7453177}"/>
            </a:ext>
          </a:extLst>
        </xdr:cNvPr>
        <xdr:cNvCxnSpPr>
          <a:cxnSpLocks noChangeShapeType="1"/>
        </xdr:cNvCxnSpPr>
      </xdr:nvCxnSpPr>
      <xdr:spPr bwMode="auto">
        <a:xfrm>
          <a:off x="9677400" y="2705100"/>
          <a:ext cx="0" cy="8001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323850</xdr:colOff>
      <xdr:row>19</xdr:row>
      <xdr:rowOff>0</xdr:rowOff>
    </xdr:from>
    <xdr:to>
      <xdr:col>14</xdr:col>
      <xdr:colOff>323850</xdr:colOff>
      <xdr:row>22</xdr:row>
      <xdr:rowOff>0</xdr:rowOff>
    </xdr:to>
    <xdr:cxnSp macro="">
      <xdr:nvCxnSpPr>
        <xdr:cNvPr id="22" name="직선 화살표 연결선 4">
          <a:extLst>
            <a:ext uri="{FF2B5EF4-FFF2-40B4-BE49-F238E27FC236}">
              <a16:creationId xmlns:a16="http://schemas.microsoft.com/office/drawing/2014/main" id="{8228D5E7-BC04-4061-8262-90BABEBD0EB2}"/>
            </a:ext>
          </a:extLst>
        </xdr:cNvPr>
        <xdr:cNvCxnSpPr>
          <a:cxnSpLocks noChangeShapeType="1"/>
        </xdr:cNvCxnSpPr>
      </xdr:nvCxnSpPr>
      <xdr:spPr bwMode="auto">
        <a:xfrm>
          <a:off x="9658350" y="51720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314325</xdr:colOff>
      <xdr:row>7</xdr:row>
      <xdr:rowOff>19050</xdr:rowOff>
    </xdr:from>
    <xdr:to>
      <xdr:col>3</xdr:col>
      <xdr:colOff>314325</xdr:colOff>
      <xdr:row>13</xdr:row>
      <xdr:rowOff>9525</xdr:rowOff>
    </xdr:to>
    <xdr:cxnSp macro="">
      <xdr:nvCxnSpPr>
        <xdr:cNvPr id="24" name="직선 화살표 연결선 4">
          <a:extLst>
            <a:ext uri="{FF2B5EF4-FFF2-40B4-BE49-F238E27FC236}">
              <a16:creationId xmlns:a16="http://schemas.microsoft.com/office/drawing/2014/main" id="{B5FF31F9-6BEF-486F-997E-AD40FDB94C4C}"/>
            </a:ext>
          </a:extLst>
        </xdr:cNvPr>
        <xdr:cNvCxnSpPr>
          <a:cxnSpLocks noChangeShapeType="1"/>
        </xdr:cNvCxnSpPr>
      </xdr:nvCxnSpPr>
      <xdr:spPr bwMode="auto">
        <a:xfrm>
          <a:off x="2314575" y="1876425"/>
          <a:ext cx="0" cy="16478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323850</xdr:colOff>
      <xdr:row>25</xdr:row>
      <xdr:rowOff>0</xdr:rowOff>
    </xdr:from>
    <xdr:to>
      <xdr:col>4</xdr:col>
      <xdr:colOff>323850</xdr:colOff>
      <xdr:row>28</xdr:row>
      <xdr:rowOff>0</xdr:rowOff>
    </xdr:to>
    <xdr:cxnSp macro="">
      <xdr:nvCxnSpPr>
        <xdr:cNvPr id="25" name="직선 화살표 연결선 4">
          <a:extLst>
            <a:ext uri="{FF2B5EF4-FFF2-40B4-BE49-F238E27FC236}">
              <a16:creationId xmlns:a16="http://schemas.microsoft.com/office/drawing/2014/main" id="{75E2E0BD-2D9B-42A2-946D-38C641F519C1}"/>
            </a:ext>
          </a:extLst>
        </xdr:cNvPr>
        <xdr:cNvCxnSpPr>
          <a:cxnSpLocks noChangeShapeType="1"/>
        </xdr:cNvCxnSpPr>
      </xdr:nvCxnSpPr>
      <xdr:spPr bwMode="auto">
        <a:xfrm>
          <a:off x="2990850" y="68294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342900</xdr:colOff>
      <xdr:row>25</xdr:row>
      <xdr:rowOff>9525</xdr:rowOff>
    </xdr:from>
    <xdr:to>
      <xdr:col>6</xdr:col>
      <xdr:colOff>342900</xdr:colOff>
      <xdr:row>28</xdr:row>
      <xdr:rowOff>9525</xdr:rowOff>
    </xdr:to>
    <xdr:cxnSp macro="">
      <xdr:nvCxnSpPr>
        <xdr:cNvPr id="26" name="직선 화살표 연결선 4">
          <a:extLst>
            <a:ext uri="{FF2B5EF4-FFF2-40B4-BE49-F238E27FC236}">
              <a16:creationId xmlns:a16="http://schemas.microsoft.com/office/drawing/2014/main" id="{88CE4097-7AF3-4847-BB5D-62B26610462C}"/>
            </a:ext>
          </a:extLst>
        </xdr:cNvPr>
        <xdr:cNvCxnSpPr>
          <a:cxnSpLocks noChangeShapeType="1"/>
        </xdr:cNvCxnSpPr>
      </xdr:nvCxnSpPr>
      <xdr:spPr bwMode="auto">
        <a:xfrm>
          <a:off x="4343400" y="68389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333375</xdr:colOff>
      <xdr:row>25</xdr:row>
      <xdr:rowOff>9525</xdr:rowOff>
    </xdr:from>
    <xdr:to>
      <xdr:col>8</xdr:col>
      <xdr:colOff>333375</xdr:colOff>
      <xdr:row>28</xdr:row>
      <xdr:rowOff>9525</xdr:rowOff>
    </xdr:to>
    <xdr:cxnSp macro="">
      <xdr:nvCxnSpPr>
        <xdr:cNvPr id="27" name="직선 화살표 연결선 4">
          <a:extLst>
            <a:ext uri="{FF2B5EF4-FFF2-40B4-BE49-F238E27FC236}">
              <a16:creationId xmlns:a16="http://schemas.microsoft.com/office/drawing/2014/main" id="{D7CCE3E4-AC0A-4206-8E99-E74EFBCA802F}"/>
            </a:ext>
          </a:extLst>
        </xdr:cNvPr>
        <xdr:cNvCxnSpPr>
          <a:cxnSpLocks noChangeShapeType="1"/>
        </xdr:cNvCxnSpPr>
      </xdr:nvCxnSpPr>
      <xdr:spPr bwMode="auto">
        <a:xfrm>
          <a:off x="5667375" y="68389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352425</xdr:colOff>
      <xdr:row>25</xdr:row>
      <xdr:rowOff>9525</xdr:rowOff>
    </xdr:from>
    <xdr:to>
      <xdr:col>10</xdr:col>
      <xdr:colOff>352425</xdr:colOff>
      <xdr:row>28</xdr:row>
      <xdr:rowOff>9525</xdr:rowOff>
    </xdr:to>
    <xdr:cxnSp macro="">
      <xdr:nvCxnSpPr>
        <xdr:cNvPr id="28" name="직선 화살표 연결선 4">
          <a:extLst>
            <a:ext uri="{FF2B5EF4-FFF2-40B4-BE49-F238E27FC236}">
              <a16:creationId xmlns:a16="http://schemas.microsoft.com/office/drawing/2014/main" id="{A85DEB33-DA04-4B4F-AEFB-0D039F55B5C4}"/>
            </a:ext>
          </a:extLst>
        </xdr:cNvPr>
        <xdr:cNvCxnSpPr>
          <a:cxnSpLocks noChangeShapeType="1"/>
        </xdr:cNvCxnSpPr>
      </xdr:nvCxnSpPr>
      <xdr:spPr bwMode="auto">
        <a:xfrm>
          <a:off x="7019925" y="68389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323850</xdr:colOff>
      <xdr:row>25</xdr:row>
      <xdr:rowOff>0</xdr:rowOff>
    </xdr:from>
    <xdr:to>
      <xdr:col>12</xdr:col>
      <xdr:colOff>323850</xdr:colOff>
      <xdr:row>28</xdr:row>
      <xdr:rowOff>0</xdr:rowOff>
    </xdr:to>
    <xdr:cxnSp macro="">
      <xdr:nvCxnSpPr>
        <xdr:cNvPr id="29" name="직선 화살표 연결선 4">
          <a:extLst>
            <a:ext uri="{FF2B5EF4-FFF2-40B4-BE49-F238E27FC236}">
              <a16:creationId xmlns:a16="http://schemas.microsoft.com/office/drawing/2014/main" id="{31E96A7C-71A8-42CC-9498-5469AAEE926E}"/>
            </a:ext>
          </a:extLst>
        </xdr:cNvPr>
        <xdr:cNvCxnSpPr>
          <a:cxnSpLocks noChangeShapeType="1"/>
        </xdr:cNvCxnSpPr>
      </xdr:nvCxnSpPr>
      <xdr:spPr bwMode="auto">
        <a:xfrm>
          <a:off x="8324850" y="68294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323850</xdr:colOff>
      <xdr:row>25</xdr:row>
      <xdr:rowOff>0</xdr:rowOff>
    </xdr:from>
    <xdr:to>
      <xdr:col>14</xdr:col>
      <xdr:colOff>323850</xdr:colOff>
      <xdr:row>28</xdr:row>
      <xdr:rowOff>0</xdr:rowOff>
    </xdr:to>
    <xdr:cxnSp macro="">
      <xdr:nvCxnSpPr>
        <xdr:cNvPr id="30" name="직선 화살표 연결선 4">
          <a:extLst>
            <a:ext uri="{FF2B5EF4-FFF2-40B4-BE49-F238E27FC236}">
              <a16:creationId xmlns:a16="http://schemas.microsoft.com/office/drawing/2014/main" id="{B0D98CC9-2F00-48E8-91DB-E028E26C860C}"/>
            </a:ext>
          </a:extLst>
        </xdr:cNvPr>
        <xdr:cNvCxnSpPr>
          <a:cxnSpLocks noChangeShapeType="1"/>
        </xdr:cNvCxnSpPr>
      </xdr:nvCxnSpPr>
      <xdr:spPr bwMode="auto">
        <a:xfrm>
          <a:off x="9658350" y="68294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342900</xdr:colOff>
      <xdr:row>18</xdr:row>
      <xdr:rowOff>266700</xdr:rowOff>
    </xdr:from>
    <xdr:to>
      <xdr:col>16</xdr:col>
      <xdr:colOff>342900</xdr:colOff>
      <xdr:row>21</xdr:row>
      <xdr:rowOff>266700</xdr:rowOff>
    </xdr:to>
    <xdr:cxnSp macro="">
      <xdr:nvCxnSpPr>
        <xdr:cNvPr id="31" name="직선 화살표 연결선 4">
          <a:extLst>
            <a:ext uri="{FF2B5EF4-FFF2-40B4-BE49-F238E27FC236}">
              <a16:creationId xmlns:a16="http://schemas.microsoft.com/office/drawing/2014/main" id="{7E8C05F6-29CC-4741-940F-40D93CEA8087}"/>
            </a:ext>
          </a:extLst>
        </xdr:cNvPr>
        <xdr:cNvCxnSpPr>
          <a:cxnSpLocks noChangeShapeType="1"/>
        </xdr:cNvCxnSpPr>
      </xdr:nvCxnSpPr>
      <xdr:spPr bwMode="auto">
        <a:xfrm>
          <a:off x="11010900" y="51625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342900</xdr:colOff>
      <xdr:row>25</xdr:row>
      <xdr:rowOff>9525</xdr:rowOff>
    </xdr:from>
    <xdr:to>
      <xdr:col>16</xdr:col>
      <xdr:colOff>342900</xdr:colOff>
      <xdr:row>28</xdr:row>
      <xdr:rowOff>9525</xdr:rowOff>
    </xdr:to>
    <xdr:cxnSp macro="">
      <xdr:nvCxnSpPr>
        <xdr:cNvPr id="32" name="직선 화살표 연결선 4">
          <a:extLst>
            <a:ext uri="{FF2B5EF4-FFF2-40B4-BE49-F238E27FC236}">
              <a16:creationId xmlns:a16="http://schemas.microsoft.com/office/drawing/2014/main" id="{BADE73BA-6ADF-44BB-A420-8697B3583963}"/>
            </a:ext>
          </a:extLst>
        </xdr:cNvPr>
        <xdr:cNvCxnSpPr>
          <a:cxnSpLocks noChangeShapeType="1"/>
        </xdr:cNvCxnSpPr>
      </xdr:nvCxnSpPr>
      <xdr:spPr bwMode="auto">
        <a:xfrm>
          <a:off x="11010900" y="68389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342900</xdr:colOff>
      <xdr:row>25</xdr:row>
      <xdr:rowOff>0</xdr:rowOff>
    </xdr:from>
    <xdr:to>
      <xdr:col>2</xdr:col>
      <xdr:colOff>342900</xdr:colOff>
      <xdr:row>28</xdr:row>
      <xdr:rowOff>0</xdr:rowOff>
    </xdr:to>
    <xdr:cxnSp macro="">
      <xdr:nvCxnSpPr>
        <xdr:cNvPr id="42" name="직선 화살표 연결선 4">
          <a:extLst>
            <a:ext uri="{FF2B5EF4-FFF2-40B4-BE49-F238E27FC236}">
              <a16:creationId xmlns:a16="http://schemas.microsoft.com/office/drawing/2014/main" id="{15442726-08E3-421E-A6DD-B0670B1854AD}"/>
            </a:ext>
          </a:extLst>
        </xdr:cNvPr>
        <xdr:cNvCxnSpPr>
          <a:cxnSpLocks noChangeShapeType="1"/>
        </xdr:cNvCxnSpPr>
      </xdr:nvCxnSpPr>
      <xdr:spPr bwMode="auto">
        <a:xfrm>
          <a:off x="1676400" y="68294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342900</xdr:colOff>
      <xdr:row>10</xdr:row>
      <xdr:rowOff>19050</xdr:rowOff>
    </xdr:from>
    <xdr:to>
      <xdr:col>16</xdr:col>
      <xdr:colOff>342900</xdr:colOff>
      <xdr:row>13</xdr:row>
      <xdr:rowOff>19050</xdr:rowOff>
    </xdr:to>
    <xdr:cxnSp macro="">
      <xdr:nvCxnSpPr>
        <xdr:cNvPr id="50" name="직선 화살표 연결선 4">
          <a:extLst>
            <a:ext uri="{FF2B5EF4-FFF2-40B4-BE49-F238E27FC236}">
              <a16:creationId xmlns:a16="http://schemas.microsoft.com/office/drawing/2014/main" id="{E7C433A7-96D8-4039-801F-75F8BB5AD10E}"/>
            </a:ext>
          </a:extLst>
        </xdr:cNvPr>
        <xdr:cNvCxnSpPr>
          <a:cxnSpLocks noChangeShapeType="1"/>
        </xdr:cNvCxnSpPr>
      </xdr:nvCxnSpPr>
      <xdr:spPr bwMode="auto">
        <a:xfrm>
          <a:off x="11010900" y="27051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333375</xdr:colOff>
      <xdr:row>19</xdr:row>
      <xdr:rowOff>9525</xdr:rowOff>
    </xdr:from>
    <xdr:to>
      <xdr:col>7</xdr:col>
      <xdr:colOff>333375</xdr:colOff>
      <xdr:row>28</xdr:row>
      <xdr:rowOff>0</xdr:rowOff>
    </xdr:to>
    <xdr:cxnSp macro="">
      <xdr:nvCxnSpPr>
        <xdr:cNvPr id="56" name="직선 화살표 연결선 4">
          <a:extLst>
            <a:ext uri="{FF2B5EF4-FFF2-40B4-BE49-F238E27FC236}">
              <a16:creationId xmlns:a16="http://schemas.microsoft.com/office/drawing/2014/main" id="{0B13FF16-4453-4741-9546-3D8F18036F93}"/>
            </a:ext>
          </a:extLst>
        </xdr:cNvPr>
        <xdr:cNvCxnSpPr>
          <a:cxnSpLocks noChangeShapeType="1"/>
        </xdr:cNvCxnSpPr>
      </xdr:nvCxnSpPr>
      <xdr:spPr bwMode="auto">
        <a:xfrm>
          <a:off x="5000625" y="5181600"/>
          <a:ext cx="0" cy="24765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342900</xdr:colOff>
      <xdr:row>19</xdr:row>
      <xdr:rowOff>0</xdr:rowOff>
    </xdr:from>
    <xdr:to>
      <xdr:col>9</xdr:col>
      <xdr:colOff>342900</xdr:colOff>
      <xdr:row>27</xdr:row>
      <xdr:rowOff>266700</xdr:rowOff>
    </xdr:to>
    <xdr:cxnSp macro="">
      <xdr:nvCxnSpPr>
        <xdr:cNvPr id="57" name="직선 화살표 연결선 4">
          <a:extLst>
            <a:ext uri="{FF2B5EF4-FFF2-40B4-BE49-F238E27FC236}">
              <a16:creationId xmlns:a16="http://schemas.microsoft.com/office/drawing/2014/main" id="{03B722BB-3034-4E0C-865A-3EC81B7A2F46}"/>
            </a:ext>
          </a:extLst>
        </xdr:cNvPr>
        <xdr:cNvCxnSpPr>
          <a:cxnSpLocks noChangeShapeType="1"/>
        </xdr:cNvCxnSpPr>
      </xdr:nvCxnSpPr>
      <xdr:spPr bwMode="auto">
        <a:xfrm>
          <a:off x="6343650" y="5172075"/>
          <a:ext cx="0" cy="24765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342900</xdr:colOff>
      <xdr:row>18</xdr:row>
      <xdr:rowOff>257175</xdr:rowOff>
    </xdr:from>
    <xdr:to>
      <xdr:col>11</xdr:col>
      <xdr:colOff>342900</xdr:colOff>
      <xdr:row>27</xdr:row>
      <xdr:rowOff>228600</xdr:rowOff>
    </xdr:to>
    <xdr:cxnSp macro="">
      <xdr:nvCxnSpPr>
        <xdr:cNvPr id="58" name="직선 화살표 연결선 4">
          <a:extLst>
            <a:ext uri="{FF2B5EF4-FFF2-40B4-BE49-F238E27FC236}">
              <a16:creationId xmlns:a16="http://schemas.microsoft.com/office/drawing/2014/main" id="{268EB29D-4263-46AB-9973-1AEC5B74AB69}"/>
            </a:ext>
          </a:extLst>
        </xdr:cNvPr>
        <xdr:cNvCxnSpPr>
          <a:cxnSpLocks noChangeShapeType="1"/>
        </xdr:cNvCxnSpPr>
      </xdr:nvCxnSpPr>
      <xdr:spPr bwMode="auto">
        <a:xfrm>
          <a:off x="7677150" y="5153025"/>
          <a:ext cx="0" cy="24574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342900</xdr:colOff>
      <xdr:row>19</xdr:row>
      <xdr:rowOff>9525</xdr:rowOff>
    </xdr:from>
    <xdr:to>
      <xdr:col>13</xdr:col>
      <xdr:colOff>342900</xdr:colOff>
      <xdr:row>28</xdr:row>
      <xdr:rowOff>9525</xdr:rowOff>
    </xdr:to>
    <xdr:cxnSp macro="">
      <xdr:nvCxnSpPr>
        <xdr:cNvPr id="59" name="직선 화살표 연결선 4">
          <a:extLst>
            <a:ext uri="{FF2B5EF4-FFF2-40B4-BE49-F238E27FC236}">
              <a16:creationId xmlns:a16="http://schemas.microsoft.com/office/drawing/2014/main" id="{87042E3D-3D4D-4229-9397-B3A2A6E35B92}"/>
            </a:ext>
          </a:extLst>
        </xdr:cNvPr>
        <xdr:cNvCxnSpPr>
          <a:cxnSpLocks noChangeShapeType="1"/>
        </xdr:cNvCxnSpPr>
      </xdr:nvCxnSpPr>
      <xdr:spPr bwMode="auto">
        <a:xfrm>
          <a:off x="9010650" y="5181600"/>
          <a:ext cx="0" cy="24860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352425</xdr:colOff>
      <xdr:row>18</xdr:row>
      <xdr:rowOff>257175</xdr:rowOff>
    </xdr:from>
    <xdr:to>
      <xdr:col>15</xdr:col>
      <xdr:colOff>352425</xdr:colOff>
      <xdr:row>27</xdr:row>
      <xdr:rowOff>257175</xdr:rowOff>
    </xdr:to>
    <xdr:cxnSp macro="">
      <xdr:nvCxnSpPr>
        <xdr:cNvPr id="60" name="직선 화살표 연결선 4">
          <a:extLst>
            <a:ext uri="{FF2B5EF4-FFF2-40B4-BE49-F238E27FC236}">
              <a16:creationId xmlns:a16="http://schemas.microsoft.com/office/drawing/2014/main" id="{9B0BD037-2990-43A6-9339-90B5B90FA619}"/>
            </a:ext>
          </a:extLst>
        </xdr:cNvPr>
        <xdr:cNvCxnSpPr>
          <a:cxnSpLocks noChangeShapeType="1"/>
        </xdr:cNvCxnSpPr>
      </xdr:nvCxnSpPr>
      <xdr:spPr bwMode="auto">
        <a:xfrm>
          <a:off x="10353675" y="5153025"/>
          <a:ext cx="0" cy="24860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361950</xdr:colOff>
      <xdr:row>19</xdr:row>
      <xdr:rowOff>9525</xdr:rowOff>
    </xdr:from>
    <xdr:to>
      <xdr:col>17</xdr:col>
      <xdr:colOff>361950</xdr:colOff>
      <xdr:row>27</xdr:row>
      <xdr:rowOff>266700</xdr:rowOff>
    </xdr:to>
    <xdr:cxnSp macro="">
      <xdr:nvCxnSpPr>
        <xdr:cNvPr id="61" name="직선 화살표 연결선 4">
          <a:extLst>
            <a:ext uri="{FF2B5EF4-FFF2-40B4-BE49-F238E27FC236}">
              <a16:creationId xmlns:a16="http://schemas.microsoft.com/office/drawing/2014/main" id="{34BB9CEF-647A-4E05-AC75-83C8C027D976}"/>
            </a:ext>
          </a:extLst>
        </xdr:cNvPr>
        <xdr:cNvCxnSpPr>
          <a:cxnSpLocks noChangeShapeType="1"/>
        </xdr:cNvCxnSpPr>
      </xdr:nvCxnSpPr>
      <xdr:spPr bwMode="auto">
        <a:xfrm>
          <a:off x="11696700" y="5181600"/>
          <a:ext cx="0" cy="24669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333375</xdr:colOff>
      <xdr:row>7</xdr:row>
      <xdr:rowOff>19050</xdr:rowOff>
    </xdr:from>
    <xdr:to>
      <xdr:col>5</xdr:col>
      <xdr:colOff>333375</xdr:colOff>
      <xdr:row>13</xdr:row>
      <xdr:rowOff>9525</xdr:rowOff>
    </xdr:to>
    <xdr:cxnSp macro="">
      <xdr:nvCxnSpPr>
        <xdr:cNvPr id="62" name="직선 화살표 연결선 4">
          <a:extLst>
            <a:ext uri="{FF2B5EF4-FFF2-40B4-BE49-F238E27FC236}">
              <a16:creationId xmlns:a16="http://schemas.microsoft.com/office/drawing/2014/main" id="{2B40FF5A-E7C4-45C4-8F34-B22A60EC4CFC}"/>
            </a:ext>
          </a:extLst>
        </xdr:cNvPr>
        <xdr:cNvCxnSpPr>
          <a:cxnSpLocks noChangeShapeType="1"/>
        </xdr:cNvCxnSpPr>
      </xdr:nvCxnSpPr>
      <xdr:spPr bwMode="auto">
        <a:xfrm>
          <a:off x="3667125" y="1876425"/>
          <a:ext cx="0" cy="16478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342900</xdr:colOff>
      <xdr:row>7</xdr:row>
      <xdr:rowOff>0</xdr:rowOff>
    </xdr:from>
    <xdr:to>
      <xdr:col>7</xdr:col>
      <xdr:colOff>342900</xdr:colOff>
      <xdr:row>12</xdr:row>
      <xdr:rowOff>266700</xdr:rowOff>
    </xdr:to>
    <xdr:cxnSp macro="">
      <xdr:nvCxnSpPr>
        <xdr:cNvPr id="63" name="직선 화살표 연결선 4">
          <a:extLst>
            <a:ext uri="{FF2B5EF4-FFF2-40B4-BE49-F238E27FC236}">
              <a16:creationId xmlns:a16="http://schemas.microsoft.com/office/drawing/2014/main" id="{7574B4BE-DC55-4B04-9AFE-E3B6C0C9C3DA}"/>
            </a:ext>
          </a:extLst>
        </xdr:cNvPr>
        <xdr:cNvCxnSpPr>
          <a:cxnSpLocks noChangeShapeType="1"/>
        </xdr:cNvCxnSpPr>
      </xdr:nvCxnSpPr>
      <xdr:spPr bwMode="auto">
        <a:xfrm>
          <a:off x="5010150" y="1857375"/>
          <a:ext cx="0" cy="16478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333375</xdr:colOff>
      <xdr:row>7</xdr:row>
      <xdr:rowOff>9525</xdr:rowOff>
    </xdr:from>
    <xdr:to>
      <xdr:col>9</xdr:col>
      <xdr:colOff>333375</xdr:colOff>
      <xdr:row>13</xdr:row>
      <xdr:rowOff>0</xdr:rowOff>
    </xdr:to>
    <xdr:cxnSp macro="">
      <xdr:nvCxnSpPr>
        <xdr:cNvPr id="64" name="직선 화살표 연결선 4">
          <a:extLst>
            <a:ext uri="{FF2B5EF4-FFF2-40B4-BE49-F238E27FC236}">
              <a16:creationId xmlns:a16="http://schemas.microsoft.com/office/drawing/2014/main" id="{6AFE3234-3FCC-40BE-BACD-A72CAD79E279}"/>
            </a:ext>
          </a:extLst>
        </xdr:cNvPr>
        <xdr:cNvCxnSpPr>
          <a:cxnSpLocks noChangeShapeType="1"/>
        </xdr:cNvCxnSpPr>
      </xdr:nvCxnSpPr>
      <xdr:spPr bwMode="auto">
        <a:xfrm>
          <a:off x="6334125" y="1866900"/>
          <a:ext cx="0" cy="16478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323850</xdr:colOff>
      <xdr:row>7</xdr:row>
      <xdr:rowOff>9525</xdr:rowOff>
    </xdr:from>
    <xdr:to>
      <xdr:col>11</xdr:col>
      <xdr:colOff>323850</xdr:colOff>
      <xdr:row>13</xdr:row>
      <xdr:rowOff>0</xdr:rowOff>
    </xdr:to>
    <xdr:cxnSp macro="">
      <xdr:nvCxnSpPr>
        <xdr:cNvPr id="65" name="직선 화살표 연결선 4">
          <a:extLst>
            <a:ext uri="{FF2B5EF4-FFF2-40B4-BE49-F238E27FC236}">
              <a16:creationId xmlns:a16="http://schemas.microsoft.com/office/drawing/2014/main" id="{9CE27CF5-A694-4884-8C98-C7C43B15344A}"/>
            </a:ext>
          </a:extLst>
        </xdr:cNvPr>
        <xdr:cNvCxnSpPr>
          <a:cxnSpLocks noChangeShapeType="1"/>
        </xdr:cNvCxnSpPr>
      </xdr:nvCxnSpPr>
      <xdr:spPr bwMode="auto">
        <a:xfrm>
          <a:off x="7658100" y="1866900"/>
          <a:ext cx="0" cy="16478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342900</xdr:colOff>
      <xdr:row>7</xdr:row>
      <xdr:rowOff>9525</xdr:rowOff>
    </xdr:from>
    <xdr:to>
      <xdr:col>13</xdr:col>
      <xdr:colOff>342900</xdr:colOff>
      <xdr:row>13</xdr:row>
      <xdr:rowOff>0</xdr:rowOff>
    </xdr:to>
    <xdr:cxnSp macro="">
      <xdr:nvCxnSpPr>
        <xdr:cNvPr id="66" name="직선 화살표 연결선 4">
          <a:extLst>
            <a:ext uri="{FF2B5EF4-FFF2-40B4-BE49-F238E27FC236}">
              <a16:creationId xmlns:a16="http://schemas.microsoft.com/office/drawing/2014/main" id="{62D8FE87-EEFC-448F-BB7C-5BDCE97D3C0D}"/>
            </a:ext>
          </a:extLst>
        </xdr:cNvPr>
        <xdr:cNvCxnSpPr>
          <a:cxnSpLocks noChangeShapeType="1"/>
        </xdr:cNvCxnSpPr>
      </xdr:nvCxnSpPr>
      <xdr:spPr bwMode="auto">
        <a:xfrm>
          <a:off x="9010650" y="1866900"/>
          <a:ext cx="0" cy="16478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342900</xdr:colOff>
      <xdr:row>6</xdr:row>
      <xdr:rowOff>266700</xdr:rowOff>
    </xdr:from>
    <xdr:to>
      <xdr:col>15</xdr:col>
      <xdr:colOff>342900</xdr:colOff>
      <xdr:row>12</xdr:row>
      <xdr:rowOff>257175</xdr:rowOff>
    </xdr:to>
    <xdr:cxnSp macro="">
      <xdr:nvCxnSpPr>
        <xdr:cNvPr id="67" name="직선 화살표 연결선 4">
          <a:extLst>
            <a:ext uri="{FF2B5EF4-FFF2-40B4-BE49-F238E27FC236}">
              <a16:creationId xmlns:a16="http://schemas.microsoft.com/office/drawing/2014/main" id="{06310E80-0636-40C7-BBDD-B8C78298FB26}"/>
            </a:ext>
          </a:extLst>
        </xdr:cNvPr>
        <xdr:cNvCxnSpPr>
          <a:cxnSpLocks noChangeShapeType="1"/>
        </xdr:cNvCxnSpPr>
      </xdr:nvCxnSpPr>
      <xdr:spPr bwMode="auto">
        <a:xfrm>
          <a:off x="10344150" y="1847850"/>
          <a:ext cx="0" cy="16478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333375</xdr:colOff>
      <xdr:row>7</xdr:row>
      <xdr:rowOff>19050</xdr:rowOff>
    </xdr:from>
    <xdr:to>
      <xdr:col>17</xdr:col>
      <xdr:colOff>333375</xdr:colOff>
      <xdr:row>13</xdr:row>
      <xdr:rowOff>9525</xdr:rowOff>
    </xdr:to>
    <xdr:cxnSp macro="">
      <xdr:nvCxnSpPr>
        <xdr:cNvPr id="68" name="직선 화살표 연결선 4">
          <a:extLst>
            <a:ext uri="{FF2B5EF4-FFF2-40B4-BE49-F238E27FC236}">
              <a16:creationId xmlns:a16="http://schemas.microsoft.com/office/drawing/2014/main" id="{50160FCA-8384-4617-9BA5-AC62470BFA74}"/>
            </a:ext>
          </a:extLst>
        </xdr:cNvPr>
        <xdr:cNvCxnSpPr>
          <a:cxnSpLocks noChangeShapeType="1"/>
        </xdr:cNvCxnSpPr>
      </xdr:nvCxnSpPr>
      <xdr:spPr bwMode="auto">
        <a:xfrm>
          <a:off x="11668125" y="1876425"/>
          <a:ext cx="0" cy="16478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9524</xdr:rowOff>
    </xdr:from>
    <xdr:to>
      <xdr:col>17</xdr:col>
      <xdr:colOff>647700</xdr:colOff>
      <xdr:row>1</xdr:row>
      <xdr:rowOff>19048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9525" y="333374"/>
          <a:ext cx="11972925" cy="9524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323850</xdr:colOff>
      <xdr:row>10</xdr:row>
      <xdr:rowOff>0</xdr:rowOff>
    </xdr:from>
    <xdr:to>
      <xdr:col>2</xdr:col>
      <xdr:colOff>323850</xdr:colOff>
      <xdr:row>13</xdr:row>
      <xdr:rowOff>19050</xdr:rowOff>
    </xdr:to>
    <xdr:cxnSp macro="">
      <xdr:nvCxnSpPr>
        <xdr:cNvPr id="3" name="직선 화살표 연결선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657350" y="2686050"/>
          <a:ext cx="0" cy="8477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10</xdr:row>
      <xdr:rowOff>0</xdr:rowOff>
    </xdr:from>
    <xdr:to>
      <xdr:col>4</xdr:col>
      <xdr:colOff>333375</xdr:colOff>
      <xdr:row>12</xdr:row>
      <xdr:rowOff>266700</xdr:rowOff>
    </xdr:to>
    <xdr:cxnSp macro="">
      <xdr:nvCxnSpPr>
        <xdr:cNvPr id="4" name="직선 화살표 연결선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3000375" y="2686050"/>
          <a:ext cx="0" cy="819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10</xdr:row>
      <xdr:rowOff>0</xdr:rowOff>
    </xdr:from>
    <xdr:to>
      <xdr:col>6</xdr:col>
      <xdr:colOff>333375</xdr:colOff>
      <xdr:row>13</xdr:row>
      <xdr:rowOff>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333875" y="26860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10</xdr:row>
      <xdr:rowOff>0</xdr:rowOff>
    </xdr:from>
    <xdr:to>
      <xdr:col>8</xdr:col>
      <xdr:colOff>304800</xdr:colOff>
      <xdr:row>12</xdr:row>
      <xdr:rowOff>257175</xdr:rowOff>
    </xdr:to>
    <xdr:cxnSp macro="">
      <xdr:nvCxnSpPr>
        <xdr:cNvPr id="6" name="직선 화살표 연결선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5638800" y="2686050"/>
          <a:ext cx="0" cy="809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10</xdr:row>
      <xdr:rowOff>19050</xdr:rowOff>
    </xdr:from>
    <xdr:to>
      <xdr:col>10</xdr:col>
      <xdr:colOff>333375</xdr:colOff>
      <xdr:row>13</xdr:row>
      <xdr:rowOff>0</xdr:rowOff>
    </xdr:to>
    <xdr:cxnSp macro="">
      <xdr:nvCxnSpPr>
        <xdr:cNvPr id="7" name="직선 화살표 연결선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7000875" y="2705100"/>
          <a:ext cx="0" cy="809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333375</xdr:colOff>
      <xdr:row>9</xdr:row>
      <xdr:rowOff>266700</xdr:rowOff>
    </xdr:from>
    <xdr:to>
      <xdr:col>3</xdr:col>
      <xdr:colOff>333375</xdr:colOff>
      <xdr:row>12</xdr:row>
      <xdr:rowOff>266700</xdr:rowOff>
    </xdr:to>
    <xdr:cxnSp macro="">
      <xdr:nvCxnSpPr>
        <xdr:cNvPr id="18" name="직선 화살표 연결선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2333625" y="26765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333375</xdr:colOff>
      <xdr:row>22</xdr:row>
      <xdr:rowOff>9525</xdr:rowOff>
    </xdr:from>
    <xdr:to>
      <xdr:col>2</xdr:col>
      <xdr:colOff>333375</xdr:colOff>
      <xdr:row>25</xdr:row>
      <xdr:rowOff>9525</xdr:rowOff>
    </xdr:to>
    <xdr:cxnSp macro="">
      <xdr:nvCxnSpPr>
        <xdr:cNvPr id="22" name="직선 화살표 연결선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1666875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10</xdr:row>
      <xdr:rowOff>9525</xdr:rowOff>
    </xdr:from>
    <xdr:to>
      <xdr:col>5</xdr:col>
      <xdr:colOff>352425</xdr:colOff>
      <xdr:row>13</xdr:row>
      <xdr:rowOff>9525</xdr:rowOff>
    </xdr:to>
    <xdr:cxnSp macro="">
      <xdr:nvCxnSpPr>
        <xdr:cNvPr id="30" name="직선 화살표 연결선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cxnSpLocks noChangeShapeType="1"/>
        </xdr:cNvCxnSpPr>
      </xdr:nvCxnSpPr>
      <xdr:spPr bwMode="auto">
        <a:xfrm>
          <a:off x="3686175" y="2695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342900</xdr:colOff>
      <xdr:row>10</xdr:row>
      <xdr:rowOff>9525</xdr:rowOff>
    </xdr:from>
    <xdr:to>
      <xdr:col>7</xdr:col>
      <xdr:colOff>342900</xdr:colOff>
      <xdr:row>13</xdr:row>
      <xdr:rowOff>9525</xdr:rowOff>
    </xdr:to>
    <xdr:cxnSp macro="">
      <xdr:nvCxnSpPr>
        <xdr:cNvPr id="31" name="직선 화살표 연결선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cxnSpLocks noChangeShapeType="1"/>
        </xdr:cNvCxnSpPr>
      </xdr:nvCxnSpPr>
      <xdr:spPr bwMode="auto">
        <a:xfrm>
          <a:off x="5010150" y="2695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342900</xdr:colOff>
      <xdr:row>10</xdr:row>
      <xdr:rowOff>9525</xdr:rowOff>
    </xdr:from>
    <xdr:to>
      <xdr:col>9</xdr:col>
      <xdr:colOff>342900</xdr:colOff>
      <xdr:row>13</xdr:row>
      <xdr:rowOff>9525</xdr:rowOff>
    </xdr:to>
    <xdr:cxnSp macro="">
      <xdr:nvCxnSpPr>
        <xdr:cNvPr id="32" name="직선 화살표 연결선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cxnSpLocks noChangeShapeType="1"/>
        </xdr:cNvCxnSpPr>
      </xdr:nvCxnSpPr>
      <xdr:spPr bwMode="auto">
        <a:xfrm>
          <a:off x="6343650" y="2695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323850</xdr:colOff>
      <xdr:row>9</xdr:row>
      <xdr:rowOff>266700</xdr:rowOff>
    </xdr:from>
    <xdr:to>
      <xdr:col>11</xdr:col>
      <xdr:colOff>323850</xdr:colOff>
      <xdr:row>13</xdr:row>
      <xdr:rowOff>0</xdr:rowOff>
    </xdr:to>
    <xdr:cxnSp macro="">
      <xdr:nvCxnSpPr>
        <xdr:cNvPr id="33" name="직선 화살표 연결선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cxnSpLocks noChangeShapeType="1"/>
        </xdr:cNvCxnSpPr>
      </xdr:nvCxnSpPr>
      <xdr:spPr bwMode="auto">
        <a:xfrm>
          <a:off x="7658100" y="2676525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323850</xdr:colOff>
      <xdr:row>22</xdr:row>
      <xdr:rowOff>9525</xdr:rowOff>
    </xdr:from>
    <xdr:to>
      <xdr:col>4</xdr:col>
      <xdr:colOff>323850</xdr:colOff>
      <xdr:row>25</xdr:row>
      <xdr:rowOff>9525</xdr:rowOff>
    </xdr:to>
    <xdr:cxnSp macro="">
      <xdr:nvCxnSpPr>
        <xdr:cNvPr id="35" name="직선 화살표 연결선 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>
          <a:cxnSpLocks noChangeShapeType="1"/>
        </xdr:cNvCxnSpPr>
      </xdr:nvCxnSpPr>
      <xdr:spPr bwMode="auto">
        <a:xfrm>
          <a:off x="29908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323850</xdr:colOff>
      <xdr:row>22</xdr:row>
      <xdr:rowOff>9525</xdr:rowOff>
    </xdr:from>
    <xdr:to>
      <xdr:col>6</xdr:col>
      <xdr:colOff>323850</xdr:colOff>
      <xdr:row>25</xdr:row>
      <xdr:rowOff>9525</xdr:rowOff>
    </xdr:to>
    <xdr:cxnSp macro="">
      <xdr:nvCxnSpPr>
        <xdr:cNvPr id="36" name="직선 화살표 연결선 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>
          <a:cxnSpLocks noChangeShapeType="1"/>
        </xdr:cNvCxnSpPr>
      </xdr:nvCxnSpPr>
      <xdr:spPr bwMode="auto">
        <a:xfrm>
          <a:off x="43243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323850</xdr:colOff>
      <xdr:row>22</xdr:row>
      <xdr:rowOff>9525</xdr:rowOff>
    </xdr:from>
    <xdr:to>
      <xdr:col>8</xdr:col>
      <xdr:colOff>323850</xdr:colOff>
      <xdr:row>25</xdr:row>
      <xdr:rowOff>9525</xdr:rowOff>
    </xdr:to>
    <xdr:cxnSp macro="">
      <xdr:nvCxnSpPr>
        <xdr:cNvPr id="37" name="직선 화살표 연결선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cxnSpLocks noChangeShapeType="1"/>
        </xdr:cNvCxnSpPr>
      </xdr:nvCxnSpPr>
      <xdr:spPr bwMode="auto">
        <a:xfrm>
          <a:off x="56578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323850</xdr:colOff>
      <xdr:row>22</xdr:row>
      <xdr:rowOff>9525</xdr:rowOff>
    </xdr:from>
    <xdr:to>
      <xdr:col>10</xdr:col>
      <xdr:colOff>323850</xdr:colOff>
      <xdr:row>25</xdr:row>
      <xdr:rowOff>9525</xdr:rowOff>
    </xdr:to>
    <xdr:cxnSp macro="">
      <xdr:nvCxnSpPr>
        <xdr:cNvPr id="38" name="직선 화살표 연결선 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cxnSpLocks noChangeShapeType="1"/>
        </xdr:cNvCxnSpPr>
      </xdr:nvCxnSpPr>
      <xdr:spPr bwMode="auto">
        <a:xfrm>
          <a:off x="69913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333375</xdr:colOff>
      <xdr:row>10</xdr:row>
      <xdr:rowOff>9525</xdr:rowOff>
    </xdr:from>
    <xdr:to>
      <xdr:col>12</xdr:col>
      <xdr:colOff>333375</xdr:colOff>
      <xdr:row>12</xdr:row>
      <xdr:rowOff>257175</xdr:rowOff>
    </xdr:to>
    <xdr:cxnSp macro="">
      <xdr:nvCxnSpPr>
        <xdr:cNvPr id="23" name="직선 화살표 연결선 4">
          <a:extLst>
            <a:ext uri="{FF2B5EF4-FFF2-40B4-BE49-F238E27FC236}">
              <a16:creationId xmlns:a16="http://schemas.microsoft.com/office/drawing/2014/main" id="{2E3163C1-73F7-491F-A9E7-371D53070183}"/>
            </a:ext>
          </a:extLst>
        </xdr:cNvPr>
        <xdr:cNvCxnSpPr>
          <a:cxnSpLocks noChangeShapeType="1"/>
        </xdr:cNvCxnSpPr>
      </xdr:nvCxnSpPr>
      <xdr:spPr bwMode="auto">
        <a:xfrm>
          <a:off x="9001125" y="2695575"/>
          <a:ext cx="0" cy="8001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323850</xdr:colOff>
      <xdr:row>22</xdr:row>
      <xdr:rowOff>9525</xdr:rowOff>
    </xdr:from>
    <xdr:to>
      <xdr:col>12</xdr:col>
      <xdr:colOff>323850</xdr:colOff>
      <xdr:row>25</xdr:row>
      <xdr:rowOff>9525</xdr:rowOff>
    </xdr:to>
    <xdr:cxnSp macro="">
      <xdr:nvCxnSpPr>
        <xdr:cNvPr id="24" name="직선 화살표 연결선 4">
          <a:extLst>
            <a:ext uri="{FF2B5EF4-FFF2-40B4-BE49-F238E27FC236}">
              <a16:creationId xmlns:a16="http://schemas.microsoft.com/office/drawing/2014/main" id="{8D53DCC3-D07B-4AA0-A6AC-65CA34367BC6}"/>
            </a:ext>
          </a:extLst>
        </xdr:cNvPr>
        <xdr:cNvCxnSpPr>
          <a:cxnSpLocks noChangeShapeType="1"/>
        </xdr:cNvCxnSpPr>
      </xdr:nvCxnSpPr>
      <xdr:spPr bwMode="auto">
        <a:xfrm>
          <a:off x="83248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333375</xdr:colOff>
      <xdr:row>9</xdr:row>
      <xdr:rowOff>266700</xdr:rowOff>
    </xdr:from>
    <xdr:to>
      <xdr:col>13</xdr:col>
      <xdr:colOff>333375</xdr:colOff>
      <xdr:row>13</xdr:row>
      <xdr:rowOff>0</xdr:rowOff>
    </xdr:to>
    <xdr:cxnSp macro="">
      <xdr:nvCxnSpPr>
        <xdr:cNvPr id="25" name="직선 화살표 연결선 4">
          <a:extLst>
            <a:ext uri="{FF2B5EF4-FFF2-40B4-BE49-F238E27FC236}">
              <a16:creationId xmlns:a16="http://schemas.microsoft.com/office/drawing/2014/main" id="{803C2AB6-1D02-4781-8507-AA8B2C180837}"/>
            </a:ext>
          </a:extLst>
        </xdr:cNvPr>
        <xdr:cNvCxnSpPr>
          <a:cxnSpLocks noChangeShapeType="1"/>
        </xdr:cNvCxnSpPr>
      </xdr:nvCxnSpPr>
      <xdr:spPr bwMode="auto">
        <a:xfrm>
          <a:off x="9001125" y="2676525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352425</xdr:colOff>
      <xdr:row>10</xdr:row>
      <xdr:rowOff>9525</xdr:rowOff>
    </xdr:from>
    <xdr:to>
      <xdr:col>14</xdr:col>
      <xdr:colOff>352425</xdr:colOff>
      <xdr:row>12</xdr:row>
      <xdr:rowOff>257175</xdr:rowOff>
    </xdr:to>
    <xdr:cxnSp macro="">
      <xdr:nvCxnSpPr>
        <xdr:cNvPr id="28" name="직선 화살표 연결선 4">
          <a:extLst>
            <a:ext uri="{FF2B5EF4-FFF2-40B4-BE49-F238E27FC236}">
              <a16:creationId xmlns:a16="http://schemas.microsoft.com/office/drawing/2014/main" id="{6D29C299-6340-40CC-A0EC-7B72F4120F09}"/>
            </a:ext>
          </a:extLst>
        </xdr:cNvPr>
        <xdr:cNvCxnSpPr>
          <a:cxnSpLocks noChangeShapeType="1"/>
        </xdr:cNvCxnSpPr>
      </xdr:nvCxnSpPr>
      <xdr:spPr bwMode="auto">
        <a:xfrm>
          <a:off x="10353675" y="2695575"/>
          <a:ext cx="0" cy="8001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323850</xdr:colOff>
      <xdr:row>22</xdr:row>
      <xdr:rowOff>9525</xdr:rowOff>
    </xdr:from>
    <xdr:to>
      <xdr:col>14</xdr:col>
      <xdr:colOff>323850</xdr:colOff>
      <xdr:row>25</xdr:row>
      <xdr:rowOff>9525</xdr:rowOff>
    </xdr:to>
    <xdr:cxnSp macro="">
      <xdr:nvCxnSpPr>
        <xdr:cNvPr id="29" name="직선 화살표 연결선 4">
          <a:extLst>
            <a:ext uri="{FF2B5EF4-FFF2-40B4-BE49-F238E27FC236}">
              <a16:creationId xmlns:a16="http://schemas.microsoft.com/office/drawing/2014/main" id="{1B00C177-1645-4A70-9E67-6F0B86AF3D70}"/>
            </a:ext>
          </a:extLst>
        </xdr:cNvPr>
        <xdr:cNvCxnSpPr>
          <a:cxnSpLocks noChangeShapeType="1"/>
        </xdr:cNvCxnSpPr>
      </xdr:nvCxnSpPr>
      <xdr:spPr bwMode="auto">
        <a:xfrm>
          <a:off x="9658350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361950</xdr:colOff>
      <xdr:row>10</xdr:row>
      <xdr:rowOff>0</xdr:rowOff>
    </xdr:from>
    <xdr:to>
      <xdr:col>15</xdr:col>
      <xdr:colOff>361950</xdr:colOff>
      <xdr:row>13</xdr:row>
      <xdr:rowOff>9525</xdr:rowOff>
    </xdr:to>
    <xdr:cxnSp macro="">
      <xdr:nvCxnSpPr>
        <xdr:cNvPr id="41" name="직선 화살표 연결선 4">
          <a:extLst>
            <a:ext uri="{FF2B5EF4-FFF2-40B4-BE49-F238E27FC236}">
              <a16:creationId xmlns:a16="http://schemas.microsoft.com/office/drawing/2014/main" id="{5E7AAAE0-0EB9-43A5-A519-846BA41D5E02}"/>
            </a:ext>
          </a:extLst>
        </xdr:cNvPr>
        <xdr:cNvCxnSpPr>
          <a:cxnSpLocks noChangeShapeType="1"/>
        </xdr:cNvCxnSpPr>
      </xdr:nvCxnSpPr>
      <xdr:spPr bwMode="auto">
        <a:xfrm>
          <a:off x="10363200" y="2686050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323850</xdr:colOff>
      <xdr:row>28</xdr:row>
      <xdr:rowOff>0</xdr:rowOff>
    </xdr:from>
    <xdr:to>
      <xdr:col>2</xdr:col>
      <xdr:colOff>323850</xdr:colOff>
      <xdr:row>31</xdr:row>
      <xdr:rowOff>0</xdr:rowOff>
    </xdr:to>
    <xdr:cxnSp macro="">
      <xdr:nvCxnSpPr>
        <xdr:cNvPr id="26" name="직선 화살표 연결선 4">
          <a:extLst>
            <a:ext uri="{FF2B5EF4-FFF2-40B4-BE49-F238E27FC236}">
              <a16:creationId xmlns:a16="http://schemas.microsoft.com/office/drawing/2014/main" id="{C95F4C41-DFEB-4F63-9AFF-C4E057877953}"/>
            </a:ext>
          </a:extLst>
        </xdr:cNvPr>
        <xdr:cNvCxnSpPr>
          <a:cxnSpLocks noChangeShapeType="1"/>
        </xdr:cNvCxnSpPr>
      </xdr:nvCxnSpPr>
      <xdr:spPr bwMode="auto">
        <a:xfrm>
          <a:off x="1657350" y="76581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27</xdr:row>
      <xdr:rowOff>266700</xdr:rowOff>
    </xdr:from>
    <xdr:to>
      <xdr:col>4</xdr:col>
      <xdr:colOff>333375</xdr:colOff>
      <xdr:row>30</xdr:row>
      <xdr:rowOff>266700</xdr:rowOff>
    </xdr:to>
    <xdr:cxnSp macro="">
      <xdr:nvCxnSpPr>
        <xdr:cNvPr id="27" name="직선 화살표 연결선 4">
          <a:extLst>
            <a:ext uri="{FF2B5EF4-FFF2-40B4-BE49-F238E27FC236}">
              <a16:creationId xmlns:a16="http://schemas.microsoft.com/office/drawing/2014/main" id="{83EA0A2E-B29B-496D-858B-80CBE0E1B9EB}"/>
            </a:ext>
          </a:extLst>
        </xdr:cNvPr>
        <xdr:cNvCxnSpPr>
          <a:cxnSpLocks noChangeShapeType="1"/>
        </xdr:cNvCxnSpPr>
      </xdr:nvCxnSpPr>
      <xdr:spPr bwMode="auto">
        <a:xfrm>
          <a:off x="3000375" y="7648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352425</xdr:colOff>
      <xdr:row>28</xdr:row>
      <xdr:rowOff>0</xdr:rowOff>
    </xdr:from>
    <xdr:to>
      <xdr:col>6</xdr:col>
      <xdr:colOff>352425</xdr:colOff>
      <xdr:row>31</xdr:row>
      <xdr:rowOff>0</xdr:rowOff>
    </xdr:to>
    <xdr:cxnSp macro="">
      <xdr:nvCxnSpPr>
        <xdr:cNvPr id="34" name="직선 화살표 연결선 4">
          <a:extLst>
            <a:ext uri="{FF2B5EF4-FFF2-40B4-BE49-F238E27FC236}">
              <a16:creationId xmlns:a16="http://schemas.microsoft.com/office/drawing/2014/main" id="{7D1745B9-C635-4E43-854A-CCF33E772B28}"/>
            </a:ext>
          </a:extLst>
        </xdr:cNvPr>
        <xdr:cNvCxnSpPr>
          <a:cxnSpLocks noChangeShapeType="1"/>
        </xdr:cNvCxnSpPr>
      </xdr:nvCxnSpPr>
      <xdr:spPr bwMode="auto">
        <a:xfrm>
          <a:off x="4352925" y="76581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342900</xdr:colOff>
      <xdr:row>28</xdr:row>
      <xdr:rowOff>0</xdr:rowOff>
    </xdr:from>
    <xdr:to>
      <xdr:col>8</xdr:col>
      <xdr:colOff>342900</xdr:colOff>
      <xdr:row>31</xdr:row>
      <xdr:rowOff>0</xdr:rowOff>
    </xdr:to>
    <xdr:cxnSp macro="">
      <xdr:nvCxnSpPr>
        <xdr:cNvPr id="39" name="직선 화살표 연결선 4">
          <a:extLst>
            <a:ext uri="{FF2B5EF4-FFF2-40B4-BE49-F238E27FC236}">
              <a16:creationId xmlns:a16="http://schemas.microsoft.com/office/drawing/2014/main" id="{7282186D-7C61-4F9F-A1A5-3DB4A675A67B}"/>
            </a:ext>
          </a:extLst>
        </xdr:cNvPr>
        <xdr:cNvCxnSpPr>
          <a:cxnSpLocks noChangeShapeType="1"/>
        </xdr:cNvCxnSpPr>
      </xdr:nvCxnSpPr>
      <xdr:spPr bwMode="auto">
        <a:xfrm>
          <a:off x="5676900" y="76581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361950</xdr:colOff>
      <xdr:row>28</xdr:row>
      <xdr:rowOff>0</xdr:rowOff>
    </xdr:from>
    <xdr:to>
      <xdr:col>10</xdr:col>
      <xdr:colOff>361950</xdr:colOff>
      <xdr:row>31</xdr:row>
      <xdr:rowOff>0</xdr:rowOff>
    </xdr:to>
    <xdr:cxnSp macro="">
      <xdr:nvCxnSpPr>
        <xdr:cNvPr id="40" name="직선 화살표 연결선 4">
          <a:extLst>
            <a:ext uri="{FF2B5EF4-FFF2-40B4-BE49-F238E27FC236}">
              <a16:creationId xmlns:a16="http://schemas.microsoft.com/office/drawing/2014/main" id="{6A9FE802-9A4F-42CD-8447-A9D83E0FD8FA}"/>
            </a:ext>
          </a:extLst>
        </xdr:cNvPr>
        <xdr:cNvCxnSpPr>
          <a:cxnSpLocks noChangeShapeType="1"/>
        </xdr:cNvCxnSpPr>
      </xdr:nvCxnSpPr>
      <xdr:spPr bwMode="auto">
        <a:xfrm>
          <a:off x="7029450" y="76581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333375</xdr:colOff>
      <xdr:row>27</xdr:row>
      <xdr:rowOff>266700</xdr:rowOff>
    </xdr:from>
    <xdr:to>
      <xdr:col>12</xdr:col>
      <xdr:colOff>333375</xdr:colOff>
      <xdr:row>30</xdr:row>
      <xdr:rowOff>266700</xdr:rowOff>
    </xdr:to>
    <xdr:cxnSp macro="">
      <xdr:nvCxnSpPr>
        <xdr:cNvPr id="42" name="직선 화살표 연결선 4">
          <a:extLst>
            <a:ext uri="{FF2B5EF4-FFF2-40B4-BE49-F238E27FC236}">
              <a16:creationId xmlns:a16="http://schemas.microsoft.com/office/drawing/2014/main" id="{3B7621CD-D433-409A-8FFE-E362FB7084CF}"/>
            </a:ext>
          </a:extLst>
        </xdr:cNvPr>
        <xdr:cNvCxnSpPr>
          <a:cxnSpLocks noChangeShapeType="1"/>
        </xdr:cNvCxnSpPr>
      </xdr:nvCxnSpPr>
      <xdr:spPr bwMode="auto">
        <a:xfrm>
          <a:off x="8334375" y="7648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333375</xdr:colOff>
      <xdr:row>27</xdr:row>
      <xdr:rowOff>266700</xdr:rowOff>
    </xdr:from>
    <xdr:to>
      <xdr:col>14</xdr:col>
      <xdr:colOff>333375</xdr:colOff>
      <xdr:row>30</xdr:row>
      <xdr:rowOff>266700</xdr:rowOff>
    </xdr:to>
    <xdr:cxnSp macro="">
      <xdr:nvCxnSpPr>
        <xdr:cNvPr id="43" name="직선 화살표 연결선 4">
          <a:extLst>
            <a:ext uri="{FF2B5EF4-FFF2-40B4-BE49-F238E27FC236}">
              <a16:creationId xmlns:a16="http://schemas.microsoft.com/office/drawing/2014/main" id="{397627F5-7F9B-41BC-AD6C-4A72D1EEA4D3}"/>
            </a:ext>
          </a:extLst>
        </xdr:cNvPr>
        <xdr:cNvCxnSpPr>
          <a:cxnSpLocks noChangeShapeType="1"/>
        </xdr:cNvCxnSpPr>
      </xdr:nvCxnSpPr>
      <xdr:spPr bwMode="auto">
        <a:xfrm>
          <a:off x="9667875" y="76485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333375</xdr:colOff>
      <xdr:row>21</xdr:row>
      <xdr:rowOff>266700</xdr:rowOff>
    </xdr:from>
    <xdr:to>
      <xdr:col>16</xdr:col>
      <xdr:colOff>333375</xdr:colOff>
      <xdr:row>24</xdr:row>
      <xdr:rowOff>266700</xdr:rowOff>
    </xdr:to>
    <xdr:cxnSp macro="">
      <xdr:nvCxnSpPr>
        <xdr:cNvPr id="44" name="직선 화살표 연결선 4">
          <a:extLst>
            <a:ext uri="{FF2B5EF4-FFF2-40B4-BE49-F238E27FC236}">
              <a16:creationId xmlns:a16="http://schemas.microsoft.com/office/drawing/2014/main" id="{149257D7-2AEB-4E4D-8108-31E3278C0384}"/>
            </a:ext>
          </a:extLst>
        </xdr:cNvPr>
        <xdr:cNvCxnSpPr>
          <a:cxnSpLocks noChangeShapeType="1"/>
        </xdr:cNvCxnSpPr>
      </xdr:nvCxnSpPr>
      <xdr:spPr bwMode="auto">
        <a:xfrm>
          <a:off x="11001375" y="59912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333375</xdr:colOff>
      <xdr:row>28</xdr:row>
      <xdr:rowOff>9525</xdr:rowOff>
    </xdr:from>
    <xdr:to>
      <xdr:col>16</xdr:col>
      <xdr:colOff>333375</xdr:colOff>
      <xdr:row>31</xdr:row>
      <xdr:rowOff>9525</xdr:rowOff>
    </xdr:to>
    <xdr:cxnSp macro="">
      <xdr:nvCxnSpPr>
        <xdr:cNvPr id="45" name="직선 화살표 연결선 4">
          <a:extLst>
            <a:ext uri="{FF2B5EF4-FFF2-40B4-BE49-F238E27FC236}">
              <a16:creationId xmlns:a16="http://schemas.microsoft.com/office/drawing/2014/main" id="{7CD6781D-3921-48C4-BCCC-67939CDE8229}"/>
            </a:ext>
          </a:extLst>
        </xdr:cNvPr>
        <xdr:cNvCxnSpPr>
          <a:cxnSpLocks noChangeShapeType="1"/>
        </xdr:cNvCxnSpPr>
      </xdr:nvCxnSpPr>
      <xdr:spPr bwMode="auto">
        <a:xfrm>
          <a:off x="1100137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333375</xdr:colOff>
      <xdr:row>22</xdr:row>
      <xdr:rowOff>19050</xdr:rowOff>
    </xdr:from>
    <xdr:to>
      <xdr:col>3</xdr:col>
      <xdr:colOff>333375</xdr:colOff>
      <xdr:row>25</xdr:row>
      <xdr:rowOff>19050</xdr:rowOff>
    </xdr:to>
    <xdr:cxnSp macro="">
      <xdr:nvCxnSpPr>
        <xdr:cNvPr id="46" name="직선 화살표 연결선 4">
          <a:extLst>
            <a:ext uri="{FF2B5EF4-FFF2-40B4-BE49-F238E27FC236}">
              <a16:creationId xmlns:a16="http://schemas.microsoft.com/office/drawing/2014/main" id="{CB85D206-94C8-45E0-B5FC-8A850A9D76E2}"/>
            </a:ext>
          </a:extLst>
        </xdr:cNvPr>
        <xdr:cNvCxnSpPr>
          <a:cxnSpLocks noChangeShapeType="1"/>
        </xdr:cNvCxnSpPr>
      </xdr:nvCxnSpPr>
      <xdr:spPr bwMode="auto">
        <a:xfrm>
          <a:off x="2333625" y="60198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333375</xdr:colOff>
      <xdr:row>22</xdr:row>
      <xdr:rowOff>19050</xdr:rowOff>
    </xdr:from>
    <xdr:to>
      <xdr:col>5</xdr:col>
      <xdr:colOff>333375</xdr:colOff>
      <xdr:row>25</xdr:row>
      <xdr:rowOff>19050</xdr:rowOff>
    </xdr:to>
    <xdr:cxnSp macro="">
      <xdr:nvCxnSpPr>
        <xdr:cNvPr id="47" name="직선 화살표 연결선 4">
          <a:extLst>
            <a:ext uri="{FF2B5EF4-FFF2-40B4-BE49-F238E27FC236}">
              <a16:creationId xmlns:a16="http://schemas.microsoft.com/office/drawing/2014/main" id="{091CB840-9340-4EBF-8101-490FFB3065B8}"/>
            </a:ext>
          </a:extLst>
        </xdr:cNvPr>
        <xdr:cNvCxnSpPr>
          <a:cxnSpLocks noChangeShapeType="1"/>
        </xdr:cNvCxnSpPr>
      </xdr:nvCxnSpPr>
      <xdr:spPr bwMode="auto">
        <a:xfrm>
          <a:off x="2333625" y="60198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333375</xdr:colOff>
      <xdr:row>22</xdr:row>
      <xdr:rowOff>19050</xdr:rowOff>
    </xdr:from>
    <xdr:to>
      <xdr:col>7</xdr:col>
      <xdr:colOff>333375</xdr:colOff>
      <xdr:row>25</xdr:row>
      <xdr:rowOff>19050</xdr:rowOff>
    </xdr:to>
    <xdr:cxnSp macro="">
      <xdr:nvCxnSpPr>
        <xdr:cNvPr id="48" name="직선 화살표 연결선 4">
          <a:extLst>
            <a:ext uri="{FF2B5EF4-FFF2-40B4-BE49-F238E27FC236}">
              <a16:creationId xmlns:a16="http://schemas.microsoft.com/office/drawing/2014/main" id="{790C0497-2BFB-43CD-9159-9BDEB91F1018}"/>
            </a:ext>
          </a:extLst>
        </xdr:cNvPr>
        <xdr:cNvCxnSpPr>
          <a:cxnSpLocks noChangeShapeType="1"/>
        </xdr:cNvCxnSpPr>
      </xdr:nvCxnSpPr>
      <xdr:spPr bwMode="auto">
        <a:xfrm>
          <a:off x="2333625" y="60198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333375</xdr:colOff>
      <xdr:row>22</xdr:row>
      <xdr:rowOff>19050</xdr:rowOff>
    </xdr:from>
    <xdr:to>
      <xdr:col>9</xdr:col>
      <xdr:colOff>333375</xdr:colOff>
      <xdr:row>25</xdr:row>
      <xdr:rowOff>19050</xdr:rowOff>
    </xdr:to>
    <xdr:cxnSp macro="">
      <xdr:nvCxnSpPr>
        <xdr:cNvPr id="49" name="직선 화살표 연결선 4">
          <a:extLst>
            <a:ext uri="{FF2B5EF4-FFF2-40B4-BE49-F238E27FC236}">
              <a16:creationId xmlns:a16="http://schemas.microsoft.com/office/drawing/2014/main" id="{4E0F4C76-685F-4AC3-B68E-AE72D40A0AB5}"/>
            </a:ext>
          </a:extLst>
        </xdr:cNvPr>
        <xdr:cNvCxnSpPr>
          <a:cxnSpLocks noChangeShapeType="1"/>
        </xdr:cNvCxnSpPr>
      </xdr:nvCxnSpPr>
      <xdr:spPr bwMode="auto">
        <a:xfrm>
          <a:off x="2333625" y="60198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333375</xdr:colOff>
      <xdr:row>22</xdr:row>
      <xdr:rowOff>19050</xdr:rowOff>
    </xdr:from>
    <xdr:to>
      <xdr:col>11</xdr:col>
      <xdr:colOff>333375</xdr:colOff>
      <xdr:row>25</xdr:row>
      <xdr:rowOff>19050</xdr:rowOff>
    </xdr:to>
    <xdr:cxnSp macro="">
      <xdr:nvCxnSpPr>
        <xdr:cNvPr id="50" name="직선 화살표 연결선 4">
          <a:extLst>
            <a:ext uri="{FF2B5EF4-FFF2-40B4-BE49-F238E27FC236}">
              <a16:creationId xmlns:a16="http://schemas.microsoft.com/office/drawing/2014/main" id="{5B8C9FB8-51F0-41CC-97E3-105235E80CF3}"/>
            </a:ext>
          </a:extLst>
        </xdr:cNvPr>
        <xdr:cNvCxnSpPr>
          <a:cxnSpLocks noChangeShapeType="1"/>
        </xdr:cNvCxnSpPr>
      </xdr:nvCxnSpPr>
      <xdr:spPr bwMode="auto">
        <a:xfrm>
          <a:off x="7667625" y="60198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333375</xdr:colOff>
      <xdr:row>22</xdr:row>
      <xdr:rowOff>19050</xdr:rowOff>
    </xdr:from>
    <xdr:to>
      <xdr:col>13</xdr:col>
      <xdr:colOff>333375</xdr:colOff>
      <xdr:row>25</xdr:row>
      <xdr:rowOff>19050</xdr:rowOff>
    </xdr:to>
    <xdr:cxnSp macro="">
      <xdr:nvCxnSpPr>
        <xdr:cNvPr id="51" name="직선 화살표 연결선 4">
          <a:extLst>
            <a:ext uri="{FF2B5EF4-FFF2-40B4-BE49-F238E27FC236}">
              <a16:creationId xmlns:a16="http://schemas.microsoft.com/office/drawing/2014/main" id="{10B264A8-FA68-4C0E-921C-9A1DD5722C57}"/>
            </a:ext>
          </a:extLst>
        </xdr:cNvPr>
        <xdr:cNvCxnSpPr>
          <a:cxnSpLocks noChangeShapeType="1"/>
        </xdr:cNvCxnSpPr>
      </xdr:nvCxnSpPr>
      <xdr:spPr bwMode="auto">
        <a:xfrm>
          <a:off x="2333625" y="60198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352425</xdr:colOff>
      <xdr:row>22</xdr:row>
      <xdr:rowOff>9525</xdr:rowOff>
    </xdr:from>
    <xdr:to>
      <xdr:col>15</xdr:col>
      <xdr:colOff>352425</xdr:colOff>
      <xdr:row>25</xdr:row>
      <xdr:rowOff>9525</xdr:rowOff>
    </xdr:to>
    <xdr:cxnSp macro="">
      <xdr:nvCxnSpPr>
        <xdr:cNvPr id="52" name="직선 화살표 연결선 4">
          <a:extLst>
            <a:ext uri="{FF2B5EF4-FFF2-40B4-BE49-F238E27FC236}">
              <a16:creationId xmlns:a16="http://schemas.microsoft.com/office/drawing/2014/main" id="{D64D5131-A918-4ED3-80B4-E3E3E6645B30}"/>
            </a:ext>
          </a:extLst>
        </xdr:cNvPr>
        <xdr:cNvCxnSpPr>
          <a:cxnSpLocks noChangeShapeType="1"/>
        </xdr:cNvCxnSpPr>
      </xdr:nvCxnSpPr>
      <xdr:spPr bwMode="auto">
        <a:xfrm>
          <a:off x="10353675" y="601027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333375</xdr:colOff>
      <xdr:row>22</xdr:row>
      <xdr:rowOff>19050</xdr:rowOff>
    </xdr:from>
    <xdr:to>
      <xdr:col>17</xdr:col>
      <xdr:colOff>333375</xdr:colOff>
      <xdr:row>25</xdr:row>
      <xdr:rowOff>19050</xdr:rowOff>
    </xdr:to>
    <xdr:cxnSp macro="">
      <xdr:nvCxnSpPr>
        <xdr:cNvPr id="53" name="직선 화살표 연결선 4">
          <a:extLst>
            <a:ext uri="{FF2B5EF4-FFF2-40B4-BE49-F238E27FC236}">
              <a16:creationId xmlns:a16="http://schemas.microsoft.com/office/drawing/2014/main" id="{27584D37-561B-46C2-8487-661573B5E081}"/>
            </a:ext>
          </a:extLst>
        </xdr:cNvPr>
        <xdr:cNvCxnSpPr>
          <a:cxnSpLocks noChangeShapeType="1"/>
        </xdr:cNvCxnSpPr>
      </xdr:nvCxnSpPr>
      <xdr:spPr bwMode="auto">
        <a:xfrm>
          <a:off x="2333625" y="60198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342900</xdr:colOff>
      <xdr:row>10</xdr:row>
      <xdr:rowOff>0</xdr:rowOff>
    </xdr:from>
    <xdr:to>
      <xdr:col>17</xdr:col>
      <xdr:colOff>342900</xdr:colOff>
      <xdr:row>13</xdr:row>
      <xdr:rowOff>9525</xdr:rowOff>
    </xdr:to>
    <xdr:cxnSp macro="">
      <xdr:nvCxnSpPr>
        <xdr:cNvPr id="54" name="직선 화살표 연결선 4">
          <a:extLst>
            <a:ext uri="{FF2B5EF4-FFF2-40B4-BE49-F238E27FC236}">
              <a16:creationId xmlns:a16="http://schemas.microsoft.com/office/drawing/2014/main" id="{E8DF6E43-636E-4304-BE91-60FE7738E5F5}"/>
            </a:ext>
          </a:extLst>
        </xdr:cNvPr>
        <xdr:cNvCxnSpPr>
          <a:cxnSpLocks noChangeShapeType="1"/>
        </xdr:cNvCxnSpPr>
      </xdr:nvCxnSpPr>
      <xdr:spPr bwMode="auto">
        <a:xfrm>
          <a:off x="11677650" y="2686050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333375</xdr:colOff>
      <xdr:row>28</xdr:row>
      <xdr:rowOff>9525</xdr:rowOff>
    </xdr:from>
    <xdr:to>
      <xdr:col>3</xdr:col>
      <xdr:colOff>333375</xdr:colOff>
      <xdr:row>31</xdr:row>
      <xdr:rowOff>9525</xdr:rowOff>
    </xdr:to>
    <xdr:cxnSp macro="">
      <xdr:nvCxnSpPr>
        <xdr:cNvPr id="55" name="직선 화살표 연결선 4">
          <a:extLst>
            <a:ext uri="{FF2B5EF4-FFF2-40B4-BE49-F238E27FC236}">
              <a16:creationId xmlns:a16="http://schemas.microsoft.com/office/drawing/2014/main" id="{58EE1521-6611-4849-8EF5-BBAE01FAFCA0}"/>
            </a:ext>
          </a:extLst>
        </xdr:cNvPr>
        <xdr:cNvCxnSpPr>
          <a:cxnSpLocks noChangeShapeType="1"/>
        </xdr:cNvCxnSpPr>
      </xdr:nvCxnSpPr>
      <xdr:spPr bwMode="auto">
        <a:xfrm>
          <a:off x="23336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333375</xdr:colOff>
      <xdr:row>28</xdr:row>
      <xdr:rowOff>9525</xdr:rowOff>
    </xdr:from>
    <xdr:to>
      <xdr:col>5</xdr:col>
      <xdr:colOff>333375</xdr:colOff>
      <xdr:row>31</xdr:row>
      <xdr:rowOff>9525</xdr:rowOff>
    </xdr:to>
    <xdr:cxnSp macro="">
      <xdr:nvCxnSpPr>
        <xdr:cNvPr id="56" name="직선 화살표 연결선 4">
          <a:extLst>
            <a:ext uri="{FF2B5EF4-FFF2-40B4-BE49-F238E27FC236}">
              <a16:creationId xmlns:a16="http://schemas.microsoft.com/office/drawing/2014/main" id="{A049BB40-C088-4142-9B1E-E6CE5332516C}"/>
            </a:ext>
          </a:extLst>
        </xdr:cNvPr>
        <xdr:cNvCxnSpPr>
          <a:cxnSpLocks noChangeShapeType="1"/>
        </xdr:cNvCxnSpPr>
      </xdr:nvCxnSpPr>
      <xdr:spPr bwMode="auto">
        <a:xfrm>
          <a:off x="23336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333375</xdr:colOff>
      <xdr:row>28</xdr:row>
      <xdr:rowOff>9525</xdr:rowOff>
    </xdr:from>
    <xdr:to>
      <xdr:col>7</xdr:col>
      <xdr:colOff>333375</xdr:colOff>
      <xdr:row>31</xdr:row>
      <xdr:rowOff>9525</xdr:rowOff>
    </xdr:to>
    <xdr:cxnSp macro="">
      <xdr:nvCxnSpPr>
        <xdr:cNvPr id="57" name="직선 화살표 연결선 4">
          <a:extLst>
            <a:ext uri="{FF2B5EF4-FFF2-40B4-BE49-F238E27FC236}">
              <a16:creationId xmlns:a16="http://schemas.microsoft.com/office/drawing/2014/main" id="{EA65FB63-9C87-491B-A0F4-1C8622459E5E}"/>
            </a:ext>
          </a:extLst>
        </xdr:cNvPr>
        <xdr:cNvCxnSpPr>
          <a:cxnSpLocks noChangeShapeType="1"/>
        </xdr:cNvCxnSpPr>
      </xdr:nvCxnSpPr>
      <xdr:spPr bwMode="auto">
        <a:xfrm>
          <a:off x="23336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333375</xdr:colOff>
      <xdr:row>28</xdr:row>
      <xdr:rowOff>9525</xdr:rowOff>
    </xdr:from>
    <xdr:to>
      <xdr:col>9</xdr:col>
      <xdr:colOff>333375</xdr:colOff>
      <xdr:row>31</xdr:row>
      <xdr:rowOff>9525</xdr:rowOff>
    </xdr:to>
    <xdr:cxnSp macro="">
      <xdr:nvCxnSpPr>
        <xdr:cNvPr id="58" name="직선 화살표 연결선 4">
          <a:extLst>
            <a:ext uri="{FF2B5EF4-FFF2-40B4-BE49-F238E27FC236}">
              <a16:creationId xmlns:a16="http://schemas.microsoft.com/office/drawing/2014/main" id="{DED4D577-22C6-453F-AE29-3163529576F2}"/>
            </a:ext>
          </a:extLst>
        </xdr:cNvPr>
        <xdr:cNvCxnSpPr>
          <a:cxnSpLocks noChangeShapeType="1"/>
        </xdr:cNvCxnSpPr>
      </xdr:nvCxnSpPr>
      <xdr:spPr bwMode="auto">
        <a:xfrm>
          <a:off x="23336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333375</xdr:colOff>
      <xdr:row>28</xdr:row>
      <xdr:rowOff>9525</xdr:rowOff>
    </xdr:from>
    <xdr:to>
      <xdr:col>11</xdr:col>
      <xdr:colOff>333375</xdr:colOff>
      <xdr:row>31</xdr:row>
      <xdr:rowOff>9525</xdr:rowOff>
    </xdr:to>
    <xdr:cxnSp macro="">
      <xdr:nvCxnSpPr>
        <xdr:cNvPr id="59" name="직선 화살표 연결선 4">
          <a:extLst>
            <a:ext uri="{FF2B5EF4-FFF2-40B4-BE49-F238E27FC236}">
              <a16:creationId xmlns:a16="http://schemas.microsoft.com/office/drawing/2014/main" id="{4343977A-C478-4484-8BA8-37D955315759}"/>
            </a:ext>
          </a:extLst>
        </xdr:cNvPr>
        <xdr:cNvCxnSpPr>
          <a:cxnSpLocks noChangeShapeType="1"/>
        </xdr:cNvCxnSpPr>
      </xdr:nvCxnSpPr>
      <xdr:spPr bwMode="auto">
        <a:xfrm>
          <a:off x="23336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333375</xdr:colOff>
      <xdr:row>28</xdr:row>
      <xdr:rowOff>9525</xdr:rowOff>
    </xdr:from>
    <xdr:to>
      <xdr:col>13</xdr:col>
      <xdr:colOff>333375</xdr:colOff>
      <xdr:row>31</xdr:row>
      <xdr:rowOff>9525</xdr:rowOff>
    </xdr:to>
    <xdr:cxnSp macro="">
      <xdr:nvCxnSpPr>
        <xdr:cNvPr id="60" name="직선 화살표 연결선 4">
          <a:extLst>
            <a:ext uri="{FF2B5EF4-FFF2-40B4-BE49-F238E27FC236}">
              <a16:creationId xmlns:a16="http://schemas.microsoft.com/office/drawing/2014/main" id="{E2A867F0-59F6-4A8F-A919-DB529A299A77}"/>
            </a:ext>
          </a:extLst>
        </xdr:cNvPr>
        <xdr:cNvCxnSpPr>
          <a:cxnSpLocks noChangeShapeType="1"/>
        </xdr:cNvCxnSpPr>
      </xdr:nvCxnSpPr>
      <xdr:spPr bwMode="auto">
        <a:xfrm>
          <a:off x="23336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333375</xdr:colOff>
      <xdr:row>28</xdr:row>
      <xdr:rowOff>9525</xdr:rowOff>
    </xdr:from>
    <xdr:to>
      <xdr:col>15</xdr:col>
      <xdr:colOff>333375</xdr:colOff>
      <xdr:row>31</xdr:row>
      <xdr:rowOff>9525</xdr:rowOff>
    </xdr:to>
    <xdr:cxnSp macro="">
      <xdr:nvCxnSpPr>
        <xdr:cNvPr id="61" name="직선 화살표 연결선 4">
          <a:extLst>
            <a:ext uri="{FF2B5EF4-FFF2-40B4-BE49-F238E27FC236}">
              <a16:creationId xmlns:a16="http://schemas.microsoft.com/office/drawing/2014/main" id="{C0E2ED2E-39EF-43B5-BA8D-BE1B042FC84B}"/>
            </a:ext>
          </a:extLst>
        </xdr:cNvPr>
        <xdr:cNvCxnSpPr>
          <a:cxnSpLocks noChangeShapeType="1"/>
        </xdr:cNvCxnSpPr>
      </xdr:nvCxnSpPr>
      <xdr:spPr bwMode="auto">
        <a:xfrm>
          <a:off x="23336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333375</xdr:colOff>
      <xdr:row>28</xdr:row>
      <xdr:rowOff>9525</xdr:rowOff>
    </xdr:from>
    <xdr:to>
      <xdr:col>17</xdr:col>
      <xdr:colOff>333375</xdr:colOff>
      <xdr:row>31</xdr:row>
      <xdr:rowOff>9525</xdr:rowOff>
    </xdr:to>
    <xdr:cxnSp macro="">
      <xdr:nvCxnSpPr>
        <xdr:cNvPr id="62" name="직선 화살표 연결선 4">
          <a:extLst>
            <a:ext uri="{FF2B5EF4-FFF2-40B4-BE49-F238E27FC236}">
              <a16:creationId xmlns:a16="http://schemas.microsoft.com/office/drawing/2014/main" id="{8B9FC86E-1D57-4351-9DAF-24C0D611BADB}"/>
            </a:ext>
          </a:extLst>
        </xdr:cNvPr>
        <xdr:cNvCxnSpPr>
          <a:cxnSpLocks noChangeShapeType="1"/>
        </xdr:cNvCxnSpPr>
      </xdr:nvCxnSpPr>
      <xdr:spPr bwMode="auto">
        <a:xfrm>
          <a:off x="2333625" y="7667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342900</xdr:colOff>
      <xdr:row>10</xdr:row>
      <xdr:rowOff>19050</xdr:rowOff>
    </xdr:from>
    <xdr:to>
      <xdr:col>16</xdr:col>
      <xdr:colOff>342900</xdr:colOff>
      <xdr:row>13</xdr:row>
      <xdr:rowOff>28575</xdr:rowOff>
    </xdr:to>
    <xdr:cxnSp macro="">
      <xdr:nvCxnSpPr>
        <xdr:cNvPr id="63" name="직선 화살표 연결선 4">
          <a:extLst>
            <a:ext uri="{FF2B5EF4-FFF2-40B4-BE49-F238E27FC236}">
              <a16:creationId xmlns:a16="http://schemas.microsoft.com/office/drawing/2014/main" id="{19A5FB58-B06D-4BFC-A32C-9E5BF3B45B69}"/>
            </a:ext>
          </a:extLst>
        </xdr:cNvPr>
        <xdr:cNvCxnSpPr>
          <a:cxnSpLocks noChangeShapeType="1"/>
        </xdr:cNvCxnSpPr>
      </xdr:nvCxnSpPr>
      <xdr:spPr bwMode="auto">
        <a:xfrm>
          <a:off x="11010900" y="2705100"/>
          <a:ext cx="0" cy="8382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14</xdr:row>
      <xdr:rowOff>9525</xdr:rowOff>
    </xdr:from>
    <xdr:to>
      <xdr:col>2</xdr:col>
      <xdr:colOff>257175</xdr:colOff>
      <xdr:row>19</xdr:row>
      <xdr:rowOff>238125</xdr:rowOff>
    </xdr:to>
    <xdr:cxnSp macro="">
      <xdr:nvCxnSpPr>
        <xdr:cNvPr id="2" name="직선 화살표 연결선 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>
          <a:cxnSpLocks noChangeShapeType="1"/>
        </xdr:cNvCxnSpPr>
      </xdr:nvCxnSpPr>
      <xdr:spPr bwMode="auto">
        <a:xfrm>
          <a:off x="164782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257175</xdr:colOff>
      <xdr:row>26</xdr:row>
      <xdr:rowOff>9525</xdr:rowOff>
    </xdr:from>
    <xdr:to>
      <xdr:col>2</xdr:col>
      <xdr:colOff>257175</xdr:colOff>
      <xdr:row>31</xdr:row>
      <xdr:rowOff>238125</xdr:rowOff>
    </xdr:to>
    <xdr:cxnSp macro="">
      <xdr:nvCxnSpPr>
        <xdr:cNvPr id="3" name="직선 화살표 연결선 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>
          <a:cxnSpLocks noChangeShapeType="1"/>
        </xdr:cNvCxnSpPr>
      </xdr:nvCxnSpPr>
      <xdr:spPr bwMode="auto">
        <a:xfrm>
          <a:off x="16478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257175</xdr:colOff>
      <xdr:row>26</xdr:row>
      <xdr:rowOff>9525</xdr:rowOff>
    </xdr:from>
    <xdr:to>
      <xdr:col>4</xdr:col>
      <xdr:colOff>257175</xdr:colOff>
      <xdr:row>31</xdr:row>
      <xdr:rowOff>238125</xdr:rowOff>
    </xdr:to>
    <xdr:cxnSp macro="">
      <xdr:nvCxnSpPr>
        <xdr:cNvPr id="4" name="직선 화살표 연결선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>
          <a:cxnSpLocks noChangeShapeType="1"/>
        </xdr:cNvCxnSpPr>
      </xdr:nvCxnSpPr>
      <xdr:spPr bwMode="auto">
        <a:xfrm>
          <a:off x="27146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257175</xdr:colOff>
      <xdr:row>26</xdr:row>
      <xdr:rowOff>28575</xdr:rowOff>
    </xdr:from>
    <xdr:to>
      <xdr:col>6</xdr:col>
      <xdr:colOff>257175</xdr:colOff>
      <xdr:row>32</xdr:row>
      <xdr:rowOff>9525</xdr:rowOff>
    </xdr:to>
    <xdr:cxnSp macro="">
      <xdr:nvCxnSpPr>
        <xdr:cNvPr id="5" name="직선 화살표 연결선 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>
          <a:cxnSpLocks noChangeShapeType="1"/>
        </xdr:cNvCxnSpPr>
      </xdr:nvCxnSpPr>
      <xdr:spPr bwMode="auto">
        <a:xfrm>
          <a:off x="3781425" y="64008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26</xdr:row>
      <xdr:rowOff>19050</xdr:rowOff>
    </xdr:from>
    <xdr:to>
      <xdr:col>8</xdr:col>
      <xdr:colOff>257175</xdr:colOff>
      <xdr:row>32</xdr:row>
      <xdr:rowOff>0</xdr:rowOff>
    </xdr:to>
    <xdr:cxnSp macro="">
      <xdr:nvCxnSpPr>
        <xdr:cNvPr id="6" name="직선 화살표 연결선 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>
          <a:cxnSpLocks noChangeShapeType="1"/>
        </xdr:cNvCxnSpPr>
      </xdr:nvCxnSpPr>
      <xdr:spPr bwMode="auto">
        <a:xfrm>
          <a:off x="4848225" y="63912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266700</xdr:colOff>
      <xdr:row>26</xdr:row>
      <xdr:rowOff>28575</xdr:rowOff>
    </xdr:from>
    <xdr:to>
      <xdr:col>10</xdr:col>
      <xdr:colOff>266700</xdr:colOff>
      <xdr:row>32</xdr:row>
      <xdr:rowOff>9525</xdr:rowOff>
    </xdr:to>
    <xdr:cxnSp macro="">
      <xdr:nvCxnSpPr>
        <xdr:cNvPr id="7" name="직선 화살표 연결선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>
          <a:cxnSpLocks noChangeShapeType="1"/>
        </xdr:cNvCxnSpPr>
      </xdr:nvCxnSpPr>
      <xdr:spPr bwMode="auto">
        <a:xfrm>
          <a:off x="5924550" y="64008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266700</xdr:colOff>
      <xdr:row>26</xdr:row>
      <xdr:rowOff>28575</xdr:rowOff>
    </xdr:from>
    <xdr:to>
      <xdr:col>12</xdr:col>
      <xdr:colOff>266700</xdr:colOff>
      <xdr:row>32</xdr:row>
      <xdr:rowOff>9525</xdr:rowOff>
    </xdr:to>
    <xdr:cxnSp macro="">
      <xdr:nvCxnSpPr>
        <xdr:cNvPr id="8" name="직선 화살표 연결선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>
          <a:cxnSpLocks noChangeShapeType="1"/>
        </xdr:cNvCxnSpPr>
      </xdr:nvCxnSpPr>
      <xdr:spPr bwMode="auto">
        <a:xfrm>
          <a:off x="6991350" y="64008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285750</xdr:colOff>
      <xdr:row>26</xdr:row>
      <xdr:rowOff>9525</xdr:rowOff>
    </xdr:from>
    <xdr:to>
      <xdr:col>14</xdr:col>
      <xdr:colOff>285750</xdr:colOff>
      <xdr:row>31</xdr:row>
      <xdr:rowOff>238125</xdr:rowOff>
    </xdr:to>
    <xdr:cxnSp macro="">
      <xdr:nvCxnSpPr>
        <xdr:cNvPr id="9" name="직선 화살표 연결선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>
          <a:cxnSpLocks noChangeShapeType="1"/>
        </xdr:cNvCxnSpPr>
      </xdr:nvCxnSpPr>
      <xdr:spPr bwMode="auto">
        <a:xfrm>
          <a:off x="8077200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276225</xdr:colOff>
      <xdr:row>13</xdr:row>
      <xdr:rowOff>238125</xdr:rowOff>
    </xdr:from>
    <xdr:to>
      <xdr:col>16</xdr:col>
      <xdr:colOff>276225</xdr:colOff>
      <xdr:row>19</xdr:row>
      <xdr:rowOff>219075</xdr:rowOff>
    </xdr:to>
    <xdr:cxnSp macro="">
      <xdr:nvCxnSpPr>
        <xdr:cNvPr id="10" name="직선 화살표 연결선 8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>
          <a:cxnSpLocks noChangeShapeType="1"/>
        </xdr:cNvCxnSpPr>
      </xdr:nvCxnSpPr>
      <xdr:spPr bwMode="auto">
        <a:xfrm>
          <a:off x="9134475" y="3390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285750</xdr:colOff>
      <xdr:row>14</xdr:row>
      <xdr:rowOff>0</xdr:rowOff>
    </xdr:from>
    <xdr:to>
      <xdr:col>14</xdr:col>
      <xdr:colOff>285750</xdr:colOff>
      <xdr:row>19</xdr:row>
      <xdr:rowOff>228600</xdr:rowOff>
    </xdr:to>
    <xdr:cxnSp macro="">
      <xdr:nvCxnSpPr>
        <xdr:cNvPr id="11" name="직선 화살표 연결선 8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>
          <a:cxnSpLocks noChangeShapeType="1"/>
        </xdr:cNvCxnSpPr>
      </xdr:nvCxnSpPr>
      <xdr:spPr bwMode="auto">
        <a:xfrm>
          <a:off x="8077200" y="34004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276225</xdr:colOff>
      <xdr:row>14</xdr:row>
      <xdr:rowOff>19050</xdr:rowOff>
    </xdr:from>
    <xdr:to>
      <xdr:col>12</xdr:col>
      <xdr:colOff>276225</xdr:colOff>
      <xdr:row>20</xdr:row>
      <xdr:rowOff>0</xdr:rowOff>
    </xdr:to>
    <xdr:cxnSp macro="">
      <xdr:nvCxnSpPr>
        <xdr:cNvPr id="12" name="직선 화살표 연결선 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>
          <a:cxnSpLocks noChangeShapeType="1"/>
        </xdr:cNvCxnSpPr>
      </xdr:nvCxnSpPr>
      <xdr:spPr bwMode="auto">
        <a:xfrm>
          <a:off x="7000875" y="34194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285750</xdr:colOff>
      <xdr:row>14</xdr:row>
      <xdr:rowOff>0</xdr:rowOff>
    </xdr:from>
    <xdr:to>
      <xdr:col>10</xdr:col>
      <xdr:colOff>285750</xdr:colOff>
      <xdr:row>19</xdr:row>
      <xdr:rowOff>228600</xdr:rowOff>
    </xdr:to>
    <xdr:cxnSp macro="">
      <xdr:nvCxnSpPr>
        <xdr:cNvPr id="13" name="직선 화살표 연결선 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>
          <a:cxnSpLocks noChangeShapeType="1"/>
        </xdr:cNvCxnSpPr>
      </xdr:nvCxnSpPr>
      <xdr:spPr bwMode="auto">
        <a:xfrm>
          <a:off x="5943600" y="34004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276225</xdr:colOff>
      <xdr:row>14</xdr:row>
      <xdr:rowOff>0</xdr:rowOff>
    </xdr:from>
    <xdr:to>
      <xdr:col>8</xdr:col>
      <xdr:colOff>276225</xdr:colOff>
      <xdr:row>19</xdr:row>
      <xdr:rowOff>228600</xdr:rowOff>
    </xdr:to>
    <xdr:cxnSp macro="">
      <xdr:nvCxnSpPr>
        <xdr:cNvPr id="14" name="직선 화살표 연결선 8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>
          <a:cxnSpLocks noChangeShapeType="1"/>
        </xdr:cNvCxnSpPr>
      </xdr:nvCxnSpPr>
      <xdr:spPr bwMode="auto">
        <a:xfrm>
          <a:off x="4867275" y="34004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276225</xdr:colOff>
      <xdr:row>14</xdr:row>
      <xdr:rowOff>0</xdr:rowOff>
    </xdr:from>
    <xdr:to>
      <xdr:col>6</xdr:col>
      <xdr:colOff>276225</xdr:colOff>
      <xdr:row>19</xdr:row>
      <xdr:rowOff>228600</xdr:rowOff>
    </xdr:to>
    <xdr:cxnSp macro="">
      <xdr:nvCxnSpPr>
        <xdr:cNvPr id="15" name="직선 화살표 연결선 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>
          <a:cxnSpLocks noChangeShapeType="1"/>
        </xdr:cNvCxnSpPr>
      </xdr:nvCxnSpPr>
      <xdr:spPr bwMode="auto">
        <a:xfrm>
          <a:off x="3800475" y="34004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257175</xdr:colOff>
      <xdr:row>14</xdr:row>
      <xdr:rowOff>9525</xdr:rowOff>
    </xdr:from>
    <xdr:to>
      <xdr:col>4</xdr:col>
      <xdr:colOff>257175</xdr:colOff>
      <xdr:row>19</xdr:row>
      <xdr:rowOff>238125</xdr:rowOff>
    </xdr:to>
    <xdr:cxnSp macro="">
      <xdr:nvCxnSpPr>
        <xdr:cNvPr id="16" name="직선 화살표 연결선 8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>
          <a:cxnSpLocks noChangeShapeType="1"/>
        </xdr:cNvCxnSpPr>
      </xdr:nvCxnSpPr>
      <xdr:spPr bwMode="auto">
        <a:xfrm>
          <a:off x="271462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C619-1A48-460C-B5BA-639870975BE2}">
  <sheetPr>
    <pageSetUpPr fitToPage="1"/>
  </sheetPr>
  <dimension ref="A1:AC35"/>
  <sheetViews>
    <sheetView topLeftCell="A4" zoomScaleNormal="100" workbookViewId="0">
      <selection activeCell="E23" sqref="E23"/>
    </sheetView>
  </sheetViews>
  <sheetFormatPr defaultRowHeight="12"/>
  <cols>
    <col min="1" max="1" width="10.5546875" style="42" customWidth="1"/>
    <col min="2" max="2" width="5.6640625" style="42" customWidth="1"/>
    <col min="3" max="3" width="6" style="42" customWidth="1"/>
    <col min="4" max="5" width="6.21875" style="42" customWidth="1"/>
    <col min="6" max="10" width="6" style="42" customWidth="1"/>
    <col min="11" max="11" width="6.21875" style="42" customWidth="1"/>
    <col min="12" max="29" width="6" style="42" customWidth="1"/>
    <col min="30" max="30" width="4.21875" style="42" customWidth="1"/>
    <col min="31" max="31" width="4.33203125" style="42" customWidth="1"/>
    <col min="32" max="16384" width="8.88671875" style="42"/>
  </cols>
  <sheetData>
    <row r="1" spans="1:29" ht="33" customHeight="1">
      <c r="A1" s="410" t="s">
        <v>111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</row>
    <row r="2" spans="1:29" ht="17.25" customHeight="1">
      <c r="A2" s="411" t="s">
        <v>136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</row>
    <row r="3" spans="1:29" ht="7.5" customHeight="1" thickBot="1"/>
    <row r="4" spans="1:29" ht="17.25" customHeight="1">
      <c r="A4" s="143"/>
      <c r="B4" s="144"/>
      <c r="C4" s="412" t="s">
        <v>4</v>
      </c>
      <c r="D4" s="413"/>
      <c r="E4" s="413"/>
      <c r="F4" s="413"/>
      <c r="G4" s="413"/>
      <c r="H4" s="414"/>
      <c r="I4" s="412" t="s">
        <v>12</v>
      </c>
      <c r="J4" s="413"/>
      <c r="K4" s="413"/>
      <c r="L4" s="413"/>
      <c r="M4" s="413"/>
      <c r="N4" s="412" t="s">
        <v>13</v>
      </c>
      <c r="O4" s="413"/>
      <c r="P4" s="413"/>
      <c r="Q4" s="413"/>
      <c r="R4" s="413"/>
      <c r="S4" s="238"/>
      <c r="T4" s="412" t="s">
        <v>14</v>
      </c>
      <c r="U4" s="413"/>
      <c r="V4" s="413"/>
      <c r="W4" s="413"/>
      <c r="X4" s="414"/>
      <c r="Y4" s="412" t="s">
        <v>5</v>
      </c>
      <c r="Z4" s="413"/>
      <c r="AA4" s="413"/>
      <c r="AB4" s="413"/>
      <c r="AC4" s="414"/>
    </row>
    <row r="5" spans="1:29" ht="17.25" customHeight="1">
      <c r="A5" s="145"/>
      <c r="B5" s="146"/>
      <c r="C5" s="13" t="s">
        <v>15</v>
      </c>
      <c r="D5" s="2" t="s">
        <v>9</v>
      </c>
      <c r="E5" s="2" t="s">
        <v>43</v>
      </c>
      <c r="F5" s="2" t="s">
        <v>10</v>
      </c>
      <c r="G5" s="6" t="s">
        <v>91</v>
      </c>
      <c r="H5" s="6" t="s">
        <v>92</v>
      </c>
      <c r="I5" s="46" t="s">
        <v>15</v>
      </c>
      <c r="J5" s="2" t="s">
        <v>9</v>
      </c>
      <c r="K5" s="2" t="s">
        <v>43</v>
      </c>
      <c r="L5" s="2" t="s">
        <v>10</v>
      </c>
      <c r="M5" s="6" t="s">
        <v>11</v>
      </c>
      <c r="N5" s="13" t="s">
        <v>15</v>
      </c>
      <c r="O5" s="2" t="s">
        <v>9</v>
      </c>
      <c r="P5" s="6" t="s">
        <v>43</v>
      </c>
      <c r="Q5" s="360" t="s">
        <v>10</v>
      </c>
      <c r="R5" s="6" t="s">
        <v>11</v>
      </c>
      <c r="S5" s="329" t="s">
        <v>186</v>
      </c>
      <c r="T5" s="14" t="s">
        <v>15</v>
      </c>
      <c r="U5" s="2" t="s">
        <v>9</v>
      </c>
      <c r="V5" s="2" t="s">
        <v>43</v>
      </c>
      <c r="W5" s="2" t="s">
        <v>10</v>
      </c>
      <c r="X5" s="6" t="s">
        <v>11</v>
      </c>
      <c r="Y5" s="13" t="s">
        <v>15</v>
      </c>
      <c r="Z5" s="2" t="s">
        <v>9</v>
      </c>
      <c r="AA5" s="2" t="s">
        <v>141</v>
      </c>
      <c r="AB5" s="2" t="s">
        <v>10</v>
      </c>
      <c r="AC5" s="3" t="s">
        <v>11</v>
      </c>
    </row>
    <row r="6" spans="1:29" ht="19.5" customHeight="1">
      <c r="A6" s="415" t="s">
        <v>6</v>
      </c>
      <c r="B6" s="43" t="s">
        <v>3</v>
      </c>
      <c r="C6" s="148"/>
      <c r="D6" s="44"/>
      <c r="E6" s="44" t="s">
        <v>49</v>
      </c>
      <c r="F6" s="36"/>
      <c r="G6" s="174"/>
      <c r="H6" s="34" t="s">
        <v>95</v>
      </c>
      <c r="I6" s="158"/>
      <c r="J6" s="133"/>
      <c r="K6" s="159"/>
      <c r="L6" s="36"/>
      <c r="M6" s="36"/>
      <c r="N6" s="158"/>
      <c r="O6" s="133"/>
      <c r="P6" s="217"/>
      <c r="Q6" s="44"/>
      <c r="R6" s="231"/>
      <c r="S6" s="34" t="s">
        <v>174</v>
      </c>
      <c r="T6" s="310" t="s">
        <v>88</v>
      </c>
      <c r="U6" s="36"/>
      <c r="V6" s="9"/>
      <c r="W6" s="280" t="s">
        <v>135</v>
      </c>
      <c r="X6" s="64"/>
      <c r="Y6" s="148"/>
      <c r="Z6" s="36"/>
      <c r="AA6" s="236" t="s">
        <v>52</v>
      </c>
      <c r="AB6" s="51"/>
      <c r="AC6" s="34"/>
    </row>
    <row r="7" spans="1:29" ht="19.5" customHeight="1">
      <c r="A7" s="416"/>
      <c r="B7" s="4" t="s">
        <v>0</v>
      </c>
      <c r="C7" s="147"/>
      <c r="D7" s="59"/>
      <c r="E7" s="59" t="s">
        <v>142</v>
      </c>
      <c r="F7" s="59"/>
      <c r="G7" s="175"/>
      <c r="H7" s="57" t="s">
        <v>102</v>
      </c>
      <c r="I7" s="130"/>
      <c r="J7" s="12"/>
      <c r="K7" s="157"/>
      <c r="L7" s="84"/>
      <c r="M7" s="84"/>
      <c r="N7" s="130"/>
      <c r="O7" s="12"/>
      <c r="P7" s="359"/>
      <c r="Q7" s="59"/>
      <c r="R7" s="175"/>
      <c r="S7" s="57" t="s">
        <v>175</v>
      </c>
      <c r="T7" s="311" t="s">
        <v>89</v>
      </c>
      <c r="U7" s="59"/>
      <c r="V7" s="59"/>
      <c r="W7" s="281" t="s">
        <v>139</v>
      </c>
      <c r="X7" s="60"/>
      <c r="Y7" s="147"/>
      <c r="Z7" s="59"/>
      <c r="AA7" s="175" t="s">
        <v>41</v>
      </c>
      <c r="AB7" s="196"/>
      <c r="AC7" s="57"/>
    </row>
    <row r="8" spans="1:29" ht="19.5" customHeight="1">
      <c r="A8" s="417"/>
      <c r="B8" s="38" t="s">
        <v>1</v>
      </c>
      <c r="C8" s="197"/>
      <c r="D8" s="86"/>
      <c r="E8" s="86" t="s">
        <v>22</v>
      </c>
      <c r="F8" s="86"/>
      <c r="G8" s="200"/>
      <c r="H8" s="77" t="s">
        <v>40</v>
      </c>
      <c r="I8" s="131"/>
      <c r="J8" s="37"/>
      <c r="K8" s="156"/>
      <c r="L8" s="107"/>
      <c r="M8" s="107"/>
      <c r="N8" s="131"/>
      <c r="O8" s="37"/>
      <c r="P8" s="327"/>
      <c r="Q8" s="86"/>
      <c r="R8" s="240"/>
      <c r="S8" s="214" t="s">
        <v>185</v>
      </c>
      <c r="T8" s="312" t="s">
        <v>22</v>
      </c>
      <c r="U8" s="86"/>
      <c r="V8" s="86"/>
      <c r="W8" s="282" t="s">
        <v>129</v>
      </c>
      <c r="X8" s="77"/>
      <c r="Y8" s="197"/>
      <c r="Z8" s="86"/>
      <c r="AA8" s="235" t="s">
        <v>48</v>
      </c>
      <c r="AB8" s="200"/>
      <c r="AC8" s="214"/>
    </row>
    <row r="9" spans="1:29" ht="19.5" customHeight="1">
      <c r="A9" s="418" t="s">
        <v>7</v>
      </c>
      <c r="B9" s="40" t="s">
        <v>3</v>
      </c>
      <c r="C9" s="148"/>
      <c r="D9" s="153"/>
      <c r="E9" s="9"/>
      <c r="F9" s="199" t="s">
        <v>112</v>
      </c>
      <c r="G9" s="36" t="s">
        <v>95</v>
      </c>
      <c r="H9" s="317" t="s">
        <v>101</v>
      </c>
      <c r="I9" s="387" t="s">
        <v>195</v>
      </c>
      <c r="J9" s="388"/>
      <c r="K9" s="389"/>
      <c r="L9" s="428" t="s">
        <v>113</v>
      </c>
      <c r="M9" s="429"/>
      <c r="N9" s="419" t="s">
        <v>85</v>
      </c>
      <c r="O9" s="420"/>
      <c r="P9" s="363"/>
      <c r="Q9" s="52"/>
      <c r="R9" s="51"/>
      <c r="S9" s="34"/>
      <c r="T9" s="310"/>
      <c r="U9" s="36" t="s">
        <v>149</v>
      </c>
      <c r="V9" s="9"/>
      <c r="W9" s="280"/>
      <c r="X9" s="36"/>
      <c r="Y9" s="148"/>
      <c r="Z9" s="18"/>
      <c r="AA9" s="236"/>
      <c r="AB9" s="243" t="s">
        <v>130</v>
      </c>
      <c r="AC9" s="67"/>
    </row>
    <row r="10" spans="1:29" ht="19.5" customHeight="1">
      <c r="A10" s="416"/>
      <c r="B10" s="4" t="s">
        <v>0</v>
      </c>
      <c r="C10" s="147"/>
      <c r="D10" s="59"/>
      <c r="E10" s="59"/>
      <c r="F10" s="196" t="s">
        <v>98</v>
      </c>
      <c r="G10" s="84" t="s">
        <v>102</v>
      </c>
      <c r="H10" s="332" t="s">
        <v>102</v>
      </c>
      <c r="I10" s="384" t="s">
        <v>198</v>
      </c>
      <c r="J10" s="385"/>
      <c r="K10" s="386"/>
      <c r="L10" s="426" t="s">
        <v>51</v>
      </c>
      <c r="M10" s="427"/>
      <c r="N10" s="382" t="s">
        <v>86</v>
      </c>
      <c r="O10" s="383"/>
      <c r="P10" s="364"/>
      <c r="Q10" s="196"/>
      <c r="R10" s="175"/>
      <c r="S10" s="57"/>
      <c r="T10" s="311"/>
      <c r="U10" s="59" t="s">
        <v>150</v>
      </c>
      <c r="V10" s="59"/>
      <c r="W10" s="281"/>
      <c r="X10" s="84"/>
      <c r="Y10" s="147"/>
      <c r="Z10" s="84"/>
      <c r="AA10" s="175"/>
      <c r="AB10" s="244" t="s">
        <v>140</v>
      </c>
      <c r="AC10" s="57"/>
    </row>
    <row r="11" spans="1:29" ht="19.5" customHeight="1">
      <c r="A11" s="417"/>
      <c r="B11" s="38" t="s">
        <v>1</v>
      </c>
      <c r="C11" s="197"/>
      <c r="D11" s="86"/>
      <c r="E11" s="333"/>
      <c r="F11" s="235" t="s">
        <v>129</v>
      </c>
      <c r="G11" s="86" t="s">
        <v>40</v>
      </c>
      <c r="H11" s="334" t="s">
        <v>40</v>
      </c>
      <c r="I11" s="394" t="s">
        <v>194</v>
      </c>
      <c r="J11" s="395"/>
      <c r="K11" s="396"/>
      <c r="L11" s="424" t="s">
        <v>133</v>
      </c>
      <c r="M11" s="425"/>
      <c r="N11" s="422" t="s">
        <v>87</v>
      </c>
      <c r="O11" s="423"/>
      <c r="P11" s="352"/>
      <c r="Q11" s="200"/>
      <c r="R11" s="240"/>
      <c r="S11" s="214"/>
      <c r="T11" s="312"/>
      <c r="U11" s="86" t="s">
        <v>151</v>
      </c>
      <c r="V11" s="86"/>
      <c r="W11" s="282"/>
      <c r="X11" s="86"/>
      <c r="Y11" s="197"/>
      <c r="Z11" s="86"/>
      <c r="AA11" s="235"/>
      <c r="AB11" s="245" t="s">
        <v>90</v>
      </c>
      <c r="AC11" s="71"/>
    </row>
    <row r="12" spans="1:29" ht="19.5" customHeight="1">
      <c r="A12" s="418" t="s">
        <v>8</v>
      </c>
      <c r="B12" s="40" t="s">
        <v>3</v>
      </c>
      <c r="C12" s="35"/>
      <c r="D12" s="36"/>
      <c r="E12" s="236" t="s">
        <v>52</v>
      </c>
      <c r="F12" s="25"/>
      <c r="G12" s="36" t="s">
        <v>101</v>
      </c>
      <c r="H12" s="336" t="s">
        <v>96</v>
      </c>
      <c r="I12" s="392" t="s">
        <v>193</v>
      </c>
      <c r="J12" s="393"/>
      <c r="K12" s="397"/>
      <c r="L12" s="277"/>
      <c r="M12" s="321"/>
      <c r="N12" s="264"/>
      <c r="O12" s="265"/>
      <c r="P12" s="365"/>
      <c r="Q12" s="250" t="s">
        <v>127</v>
      </c>
      <c r="R12" s="25"/>
      <c r="S12" s="79" t="s">
        <v>177</v>
      </c>
      <c r="T12" s="313"/>
      <c r="U12" s="18"/>
      <c r="V12" s="18"/>
      <c r="W12" s="283"/>
      <c r="X12" s="34"/>
      <c r="Y12" s="35"/>
      <c r="Z12" s="36"/>
      <c r="AA12" s="9" t="s">
        <v>147</v>
      </c>
      <c r="AB12" s="243"/>
      <c r="AC12" s="67"/>
    </row>
    <row r="13" spans="1:29" ht="19.5" customHeight="1">
      <c r="A13" s="416"/>
      <c r="B13" s="4" t="s">
        <v>0</v>
      </c>
      <c r="C13" s="62"/>
      <c r="D13" s="59"/>
      <c r="E13" s="175" t="s">
        <v>41</v>
      </c>
      <c r="F13" s="331"/>
      <c r="G13" s="84" t="s">
        <v>102</v>
      </c>
      <c r="H13" s="332" t="s">
        <v>50</v>
      </c>
      <c r="I13" s="384" t="s">
        <v>198</v>
      </c>
      <c r="J13" s="385"/>
      <c r="K13" s="386"/>
      <c r="L13" s="278"/>
      <c r="M13" s="276"/>
      <c r="N13" s="266"/>
      <c r="O13" s="267"/>
      <c r="P13" s="175"/>
      <c r="Q13" s="251" t="s">
        <v>128</v>
      </c>
      <c r="R13" s="239"/>
      <c r="S13" s="57" t="s">
        <v>175</v>
      </c>
      <c r="T13" s="314"/>
      <c r="U13" s="84"/>
      <c r="V13" s="84"/>
      <c r="W13" s="281"/>
      <c r="X13" s="198"/>
      <c r="Y13" s="62"/>
      <c r="Z13" s="59"/>
      <c r="AA13" s="59" t="s">
        <v>148</v>
      </c>
      <c r="AB13" s="244"/>
      <c r="AC13" s="10"/>
    </row>
    <row r="14" spans="1:29" ht="19.5" customHeight="1">
      <c r="A14" s="417"/>
      <c r="B14" s="38" t="s">
        <v>1</v>
      </c>
      <c r="C14" s="85"/>
      <c r="D14" s="86"/>
      <c r="E14" s="333" t="s">
        <v>40</v>
      </c>
      <c r="F14" s="23"/>
      <c r="G14" s="86" t="s">
        <v>40</v>
      </c>
      <c r="H14" s="335" t="s">
        <v>47</v>
      </c>
      <c r="I14" s="394" t="s">
        <v>194</v>
      </c>
      <c r="J14" s="395"/>
      <c r="K14" s="396"/>
      <c r="L14" s="269"/>
      <c r="M14" s="322"/>
      <c r="N14" s="268"/>
      <c r="O14" s="269"/>
      <c r="P14" s="351"/>
      <c r="Q14" s="252" t="s">
        <v>90</v>
      </c>
      <c r="R14" s="23"/>
      <c r="S14" s="77" t="s">
        <v>185</v>
      </c>
      <c r="T14" s="312"/>
      <c r="U14" s="86"/>
      <c r="V14" s="86"/>
      <c r="W14" s="284"/>
      <c r="X14" s="202"/>
      <c r="Y14" s="85"/>
      <c r="Z14" s="86"/>
      <c r="AA14" s="235" t="s">
        <v>146</v>
      </c>
      <c r="AB14" s="245"/>
      <c r="AC14" s="24"/>
    </row>
    <row r="15" spans="1:29" ht="19.5" customHeight="1">
      <c r="A15" s="418" t="s">
        <v>2</v>
      </c>
      <c r="B15" s="40" t="s">
        <v>3</v>
      </c>
      <c r="C15" s="35"/>
      <c r="D15" s="52"/>
      <c r="E15" s="9" t="s">
        <v>44</v>
      </c>
      <c r="F15" s="236"/>
      <c r="G15" s="216"/>
      <c r="H15" s="78" t="s">
        <v>155</v>
      </c>
      <c r="I15" s="392"/>
      <c r="J15" s="393"/>
      <c r="K15" s="397"/>
      <c r="L15" s="279"/>
      <c r="M15" s="323"/>
      <c r="N15" s="270"/>
      <c r="O15" s="271"/>
      <c r="P15" s="366"/>
      <c r="Q15" s="253"/>
      <c r="R15" s="51"/>
      <c r="S15" s="67"/>
      <c r="T15" s="154"/>
      <c r="U15" s="47"/>
      <c r="V15" s="47"/>
      <c r="W15" s="75"/>
      <c r="X15" s="25"/>
      <c r="Y15" s="17"/>
      <c r="Z15" s="36"/>
      <c r="AA15" s="36"/>
      <c r="AB15" s="246"/>
      <c r="AC15" s="67"/>
    </row>
    <row r="16" spans="1:29" ht="19.5" customHeight="1">
      <c r="A16" s="416"/>
      <c r="B16" s="4" t="s">
        <v>0</v>
      </c>
      <c r="C16" s="62"/>
      <c r="D16" s="59"/>
      <c r="E16" s="59" t="s">
        <v>45</v>
      </c>
      <c r="F16" s="175"/>
      <c r="G16" s="196"/>
      <c r="H16" s="57" t="s">
        <v>191</v>
      </c>
      <c r="I16" s="384"/>
      <c r="J16" s="385"/>
      <c r="K16" s="386"/>
      <c r="L16" s="267"/>
      <c r="M16" s="276"/>
      <c r="N16" s="272"/>
      <c r="O16" s="273"/>
      <c r="P16" s="59"/>
      <c r="Q16" s="254"/>
      <c r="R16" s="175"/>
      <c r="S16" s="57"/>
      <c r="T16" s="142"/>
      <c r="U16" s="59"/>
      <c r="V16" s="59"/>
      <c r="W16" s="84"/>
      <c r="X16" s="196"/>
      <c r="Y16" s="83"/>
      <c r="Z16" s="59"/>
      <c r="AA16" s="59"/>
      <c r="AB16" s="247"/>
      <c r="AC16" s="10"/>
    </row>
    <row r="17" spans="1:29" ht="19.5" customHeight="1">
      <c r="A17" s="417"/>
      <c r="B17" s="38" t="s">
        <v>1</v>
      </c>
      <c r="C17" s="85"/>
      <c r="D17" s="86"/>
      <c r="E17" s="333" t="s">
        <v>40</v>
      </c>
      <c r="F17" s="333"/>
      <c r="G17" s="200"/>
      <c r="H17" s="333" t="s">
        <v>47</v>
      </c>
      <c r="I17" s="398"/>
      <c r="J17" s="399"/>
      <c r="K17" s="400"/>
      <c r="L17" s="269"/>
      <c r="M17" s="324"/>
      <c r="N17" s="274"/>
      <c r="O17" s="275"/>
      <c r="P17" s="39"/>
      <c r="Q17" s="255"/>
      <c r="R17" s="240"/>
      <c r="S17" s="71"/>
      <c r="T17" s="202"/>
      <c r="U17" s="86"/>
      <c r="V17" s="86"/>
      <c r="W17" s="73"/>
      <c r="X17" s="23"/>
      <c r="Y17" s="85"/>
      <c r="Z17" s="86"/>
      <c r="AA17" s="86"/>
      <c r="AB17" s="248"/>
      <c r="AC17" s="24"/>
    </row>
    <row r="18" spans="1:29" ht="19.5" customHeight="1">
      <c r="A18" s="415" t="s">
        <v>16</v>
      </c>
      <c r="B18" s="43" t="s">
        <v>3</v>
      </c>
      <c r="C18" s="41"/>
      <c r="D18" s="52" t="s">
        <v>180</v>
      </c>
      <c r="E18" s="9"/>
      <c r="F18" s="9"/>
      <c r="G18" s="403" t="s">
        <v>112</v>
      </c>
      <c r="H18" s="404"/>
      <c r="I18" s="392" t="s">
        <v>37</v>
      </c>
      <c r="J18" s="393"/>
      <c r="K18" s="30"/>
      <c r="L18" s="36"/>
      <c r="M18" s="236"/>
      <c r="N18" s="70"/>
      <c r="O18" s="236"/>
      <c r="P18" s="36"/>
      <c r="Q18" s="256"/>
      <c r="R18" s="231"/>
      <c r="S18" s="69"/>
      <c r="T18" s="285" t="s">
        <v>134</v>
      </c>
      <c r="U18" s="36"/>
      <c r="V18" s="236"/>
      <c r="W18" s="299" t="s">
        <v>157</v>
      </c>
      <c r="X18" s="36"/>
      <c r="Y18" s="134"/>
      <c r="Z18" s="135"/>
      <c r="AA18" s="9" t="s">
        <v>152</v>
      </c>
      <c r="AB18" s="51"/>
      <c r="AC18" s="78"/>
    </row>
    <row r="19" spans="1:29" ht="19.5" customHeight="1">
      <c r="A19" s="416"/>
      <c r="B19" s="4" t="s">
        <v>0</v>
      </c>
      <c r="C19" s="62"/>
      <c r="D19" s="59" t="s">
        <v>142</v>
      </c>
      <c r="E19" s="59"/>
      <c r="F19" s="59"/>
      <c r="G19" s="401" t="s">
        <v>98</v>
      </c>
      <c r="H19" s="402"/>
      <c r="I19" s="384" t="s">
        <v>38</v>
      </c>
      <c r="J19" s="385"/>
      <c r="K19" s="66"/>
      <c r="L19" s="84"/>
      <c r="M19" s="239"/>
      <c r="N19" s="62"/>
      <c r="O19" s="350"/>
      <c r="P19" s="84"/>
      <c r="Q19" s="257"/>
      <c r="R19" s="175"/>
      <c r="S19" s="57"/>
      <c r="T19" s="286" t="s">
        <v>139</v>
      </c>
      <c r="U19" s="59"/>
      <c r="V19" s="175"/>
      <c r="W19" s="300" t="s">
        <v>154</v>
      </c>
      <c r="X19" s="59"/>
      <c r="Y19" s="136"/>
      <c r="Z19" s="137"/>
      <c r="AA19" s="59" t="s">
        <v>191</v>
      </c>
      <c r="AB19" s="196"/>
      <c r="AC19" s="60"/>
    </row>
    <row r="20" spans="1:29" ht="19.5" customHeight="1">
      <c r="A20" s="417"/>
      <c r="B20" s="38" t="s">
        <v>1</v>
      </c>
      <c r="C20" s="85"/>
      <c r="D20" s="86" t="s">
        <v>22</v>
      </c>
      <c r="E20" s="235"/>
      <c r="F20" s="333"/>
      <c r="G20" s="405" t="s">
        <v>190</v>
      </c>
      <c r="H20" s="406"/>
      <c r="I20" s="390" t="s">
        <v>48</v>
      </c>
      <c r="J20" s="391"/>
      <c r="K20" s="367"/>
      <c r="L20" s="107"/>
      <c r="M20" s="240"/>
      <c r="N20" s="85"/>
      <c r="O20" s="361"/>
      <c r="P20" s="107"/>
      <c r="Q20" s="258"/>
      <c r="R20" s="240"/>
      <c r="S20" s="77"/>
      <c r="T20" s="287" t="s">
        <v>129</v>
      </c>
      <c r="U20" s="86"/>
      <c r="V20" s="240"/>
      <c r="W20" s="301" t="s">
        <v>156</v>
      </c>
      <c r="X20" s="200"/>
      <c r="Y20" s="138"/>
      <c r="Z20" s="139"/>
      <c r="AA20" s="235" t="s">
        <v>185</v>
      </c>
      <c r="AB20" s="200"/>
      <c r="AC20" s="77"/>
    </row>
    <row r="21" spans="1:29" ht="19.5" customHeight="1">
      <c r="A21" s="418" t="s">
        <v>17</v>
      </c>
      <c r="B21" s="40" t="s">
        <v>3</v>
      </c>
      <c r="C21" s="148"/>
      <c r="D21" s="36"/>
      <c r="E21" s="9" t="s">
        <v>152</v>
      </c>
      <c r="F21" s="36"/>
      <c r="G21" s="403" t="s">
        <v>112</v>
      </c>
      <c r="H21" s="404"/>
      <c r="I21" s="387" t="s">
        <v>39</v>
      </c>
      <c r="J21" s="388"/>
      <c r="K21" s="389"/>
      <c r="L21" s="299" t="s">
        <v>95</v>
      </c>
      <c r="M21" s="325"/>
      <c r="N21" s="17"/>
      <c r="O21" s="291" t="s">
        <v>110</v>
      </c>
      <c r="P21" s="36" t="s">
        <v>37</v>
      </c>
      <c r="Q21" s="234"/>
      <c r="R21" s="231"/>
      <c r="S21" s="69" t="s">
        <v>155</v>
      </c>
      <c r="T21" s="285"/>
      <c r="U21" s="52" t="s">
        <v>44</v>
      </c>
      <c r="V21" s="52"/>
      <c r="W21" s="308"/>
      <c r="X21" s="34"/>
      <c r="Y21" s="33"/>
      <c r="Z21" s="9"/>
      <c r="AA21" s="44" t="s">
        <v>49</v>
      </c>
      <c r="AB21" s="243" t="s">
        <v>132</v>
      </c>
      <c r="AC21" s="69"/>
    </row>
    <row r="22" spans="1:29" ht="19.5" customHeight="1">
      <c r="A22" s="416"/>
      <c r="B22" s="4" t="s">
        <v>0</v>
      </c>
      <c r="C22" s="147"/>
      <c r="D22" s="59"/>
      <c r="E22" s="59" t="s">
        <v>191</v>
      </c>
      <c r="F22" s="84"/>
      <c r="G22" s="401" t="s">
        <v>98</v>
      </c>
      <c r="H22" s="402"/>
      <c r="I22" s="384" t="s">
        <v>38</v>
      </c>
      <c r="J22" s="385"/>
      <c r="K22" s="386"/>
      <c r="L22" s="300" t="s">
        <v>154</v>
      </c>
      <c r="M22" s="326"/>
      <c r="N22" s="62"/>
      <c r="O22" s="292" t="s">
        <v>108</v>
      </c>
      <c r="P22" s="84" t="s">
        <v>38</v>
      </c>
      <c r="Q22" s="232"/>
      <c r="R22" s="175"/>
      <c r="S22" s="57" t="s">
        <v>179</v>
      </c>
      <c r="T22" s="286"/>
      <c r="U22" s="59" t="s">
        <v>100</v>
      </c>
      <c r="V22" s="59"/>
      <c r="W22" s="306"/>
      <c r="X22" s="198"/>
      <c r="Y22" s="62"/>
      <c r="Z22" s="59"/>
      <c r="AA22" s="59" t="s">
        <v>142</v>
      </c>
      <c r="AB22" s="244" t="s">
        <v>131</v>
      </c>
      <c r="AC22" s="60"/>
    </row>
    <row r="23" spans="1:29" ht="19.5" customHeight="1">
      <c r="A23" s="417"/>
      <c r="B23" s="38" t="s">
        <v>1</v>
      </c>
      <c r="C23" s="197"/>
      <c r="D23" s="86"/>
      <c r="E23" s="240" t="s">
        <v>153</v>
      </c>
      <c r="F23" s="86"/>
      <c r="G23" s="405" t="s">
        <v>188</v>
      </c>
      <c r="H23" s="406"/>
      <c r="I23" s="407" t="s">
        <v>48</v>
      </c>
      <c r="J23" s="408"/>
      <c r="K23" s="409"/>
      <c r="L23" s="301" t="s">
        <v>47</v>
      </c>
      <c r="M23" s="327"/>
      <c r="N23" s="85"/>
      <c r="O23" s="362" t="s">
        <v>47</v>
      </c>
      <c r="P23" s="107" t="s">
        <v>48</v>
      </c>
      <c r="Q23" s="233"/>
      <c r="R23" s="240"/>
      <c r="S23" s="77" t="s">
        <v>185</v>
      </c>
      <c r="T23" s="287"/>
      <c r="U23" s="86" t="s">
        <v>40</v>
      </c>
      <c r="V23" s="86"/>
      <c r="W23" s="304"/>
      <c r="X23" s="202"/>
      <c r="Y23" s="85"/>
      <c r="Z23" s="86"/>
      <c r="AA23" s="86" t="s">
        <v>48</v>
      </c>
      <c r="AB23" s="245" t="s">
        <v>90</v>
      </c>
      <c r="AC23" s="77"/>
    </row>
    <row r="24" spans="1:29" ht="19.5" customHeight="1">
      <c r="A24" s="418" t="s">
        <v>18</v>
      </c>
      <c r="B24" s="40" t="s">
        <v>3</v>
      </c>
      <c r="C24" s="129"/>
      <c r="D24" s="132"/>
      <c r="E24" s="9"/>
      <c r="F24" s="75"/>
      <c r="G24" s="25"/>
      <c r="H24" s="80" t="s">
        <v>181</v>
      </c>
      <c r="I24" s="392" t="s">
        <v>202</v>
      </c>
      <c r="J24" s="397"/>
      <c r="K24" s="178"/>
      <c r="L24" s="302"/>
      <c r="M24" s="140"/>
      <c r="N24" s="155"/>
      <c r="O24" s="293"/>
      <c r="P24" s="365"/>
      <c r="Q24" s="250" t="s">
        <v>127</v>
      </c>
      <c r="R24" s="25"/>
      <c r="S24" s="112"/>
      <c r="T24" s="288" t="s">
        <v>143</v>
      </c>
      <c r="U24" s="9"/>
      <c r="V24" s="9"/>
      <c r="W24" s="309"/>
      <c r="X24" s="25"/>
      <c r="Y24" s="41"/>
      <c r="Z24" s="16"/>
      <c r="AA24" s="16" t="s">
        <v>201</v>
      </c>
      <c r="AB24" s="243"/>
      <c r="AC24" s="67"/>
    </row>
    <row r="25" spans="1:29" ht="19.5" customHeight="1">
      <c r="A25" s="416"/>
      <c r="B25" s="4" t="s">
        <v>0</v>
      </c>
      <c r="C25" s="130"/>
      <c r="D25" s="12"/>
      <c r="E25" s="59"/>
      <c r="F25" s="84"/>
      <c r="G25" s="196"/>
      <c r="H25" s="57" t="s">
        <v>182</v>
      </c>
      <c r="I25" s="384" t="s">
        <v>203</v>
      </c>
      <c r="J25" s="386"/>
      <c r="K25" s="177"/>
      <c r="L25" s="303"/>
      <c r="M25" s="196"/>
      <c r="N25" s="68"/>
      <c r="O25" s="294"/>
      <c r="P25" s="175"/>
      <c r="Q25" s="251" t="s">
        <v>128</v>
      </c>
      <c r="R25" s="239"/>
      <c r="S25" s="57"/>
      <c r="T25" s="289" t="s">
        <v>144</v>
      </c>
      <c r="U25" s="59"/>
      <c r="V25" s="59"/>
      <c r="W25" s="306"/>
      <c r="X25" s="196"/>
      <c r="Y25" s="83"/>
      <c r="Z25" s="84"/>
      <c r="AA25" s="84" t="s">
        <v>200</v>
      </c>
      <c r="AB25" s="244"/>
      <c r="AC25" s="57"/>
    </row>
    <row r="26" spans="1:29" ht="19.5" customHeight="1">
      <c r="A26" s="417"/>
      <c r="B26" s="38" t="s">
        <v>1</v>
      </c>
      <c r="C26" s="131"/>
      <c r="D26" s="37"/>
      <c r="E26" s="86"/>
      <c r="F26" s="20"/>
      <c r="G26" s="38"/>
      <c r="H26" s="77" t="s">
        <v>176</v>
      </c>
      <c r="I26" s="398" t="s">
        <v>204</v>
      </c>
      <c r="J26" s="400"/>
      <c r="K26" s="176"/>
      <c r="L26" s="304"/>
      <c r="M26" s="23"/>
      <c r="N26" s="26"/>
      <c r="O26" s="295"/>
      <c r="P26" s="375"/>
      <c r="Q26" s="252" t="s">
        <v>90</v>
      </c>
      <c r="R26" s="23"/>
      <c r="S26" s="71"/>
      <c r="T26" s="287" t="s">
        <v>145</v>
      </c>
      <c r="U26" s="86"/>
      <c r="V26" s="86"/>
      <c r="W26" s="307"/>
      <c r="X26" s="23"/>
      <c r="Y26" s="376"/>
      <c r="Z26" s="73"/>
      <c r="AA26" s="73" t="s">
        <v>48</v>
      </c>
      <c r="AB26" s="245"/>
      <c r="AC26" s="71"/>
    </row>
    <row r="27" spans="1:29" ht="19.5" customHeight="1">
      <c r="A27" s="415" t="s">
        <v>19</v>
      </c>
      <c r="B27" s="43" t="s">
        <v>3</v>
      </c>
      <c r="C27" s="129"/>
      <c r="D27" s="132"/>
      <c r="E27" s="9" t="s">
        <v>125</v>
      </c>
      <c r="F27" s="133"/>
      <c r="G27" s="217"/>
      <c r="H27" s="64" t="s">
        <v>183</v>
      </c>
      <c r="I27" s="29"/>
      <c r="J27" s="30"/>
      <c r="K27" s="358" t="s">
        <v>196</v>
      </c>
      <c r="L27" s="305"/>
      <c r="M27" s="141"/>
      <c r="N27" s="29"/>
      <c r="O27" s="296"/>
      <c r="P27" s="132"/>
      <c r="Q27" s="259"/>
      <c r="R27" s="318"/>
      <c r="S27" s="34" t="s">
        <v>178</v>
      </c>
      <c r="T27" s="288"/>
      <c r="U27" s="75"/>
      <c r="V27" s="75"/>
      <c r="W27" s="30"/>
      <c r="X27" s="31"/>
      <c r="Y27" s="392" t="s">
        <v>137</v>
      </c>
      <c r="Z27" s="393"/>
      <c r="AA27" s="397"/>
      <c r="AB27" s="249"/>
      <c r="AC27" s="28"/>
    </row>
    <row r="28" spans="1:29" ht="19.5" customHeight="1">
      <c r="A28" s="416"/>
      <c r="B28" s="4" t="s">
        <v>0</v>
      </c>
      <c r="C28" s="130"/>
      <c r="D28" s="12"/>
      <c r="E28" s="59" t="s">
        <v>108</v>
      </c>
      <c r="F28" s="66"/>
      <c r="G28" s="215" t="s">
        <v>189</v>
      </c>
      <c r="H28" s="60" t="s">
        <v>184</v>
      </c>
      <c r="I28" s="63"/>
      <c r="J28" s="66"/>
      <c r="K28" s="348" t="s">
        <v>199</v>
      </c>
      <c r="L28" s="306"/>
      <c r="M28" s="196"/>
      <c r="N28" s="63"/>
      <c r="O28" s="297"/>
      <c r="P28" s="12"/>
      <c r="Q28" s="254"/>
      <c r="R28" s="215"/>
      <c r="S28" s="57" t="s">
        <v>179</v>
      </c>
      <c r="T28" s="289"/>
      <c r="U28" s="84"/>
      <c r="V28" s="84"/>
      <c r="W28" s="66"/>
      <c r="X28" s="15"/>
      <c r="Y28" s="384" t="s">
        <v>138</v>
      </c>
      <c r="Z28" s="385"/>
      <c r="AA28" s="386"/>
      <c r="AB28" s="247"/>
      <c r="AC28" s="57"/>
    </row>
    <row r="29" spans="1:29" ht="19.5" customHeight="1">
      <c r="A29" s="417"/>
      <c r="B29" s="38" t="s">
        <v>1</v>
      </c>
      <c r="C29" s="131"/>
      <c r="D29" s="37"/>
      <c r="E29" s="240" t="s">
        <v>129</v>
      </c>
      <c r="F29" s="37"/>
      <c r="G29" s="218"/>
      <c r="H29" s="77" t="s">
        <v>176</v>
      </c>
      <c r="I29" s="21"/>
      <c r="J29" s="72"/>
      <c r="K29" s="349" t="s">
        <v>194</v>
      </c>
      <c r="L29" s="307"/>
      <c r="M29" s="23"/>
      <c r="N29" s="21"/>
      <c r="O29" s="298"/>
      <c r="P29" s="37"/>
      <c r="Q29" s="260"/>
      <c r="R29" s="319"/>
      <c r="S29" s="77" t="s">
        <v>185</v>
      </c>
      <c r="T29" s="287"/>
      <c r="U29" s="22"/>
      <c r="V29" s="22"/>
      <c r="W29" s="72"/>
      <c r="X29" s="149"/>
      <c r="Y29" s="398" t="s">
        <v>48</v>
      </c>
      <c r="Z29" s="399"/>
      <c r="AA29" s="400"/>
      <c r="AB29" s="248"/>
      <c r="AC29" s="71"/>
    </row>
    <row r="30" spans="1:29" ht="19.5" customHeight="1">
      <c r="A30" s="415" t="s">
        <v>20</v>
      </c>
      <c r="B30" s="43" t="s">
        <v>3</v>
      </c>
      <c r="C30" s="150"/>
      <c r="D30" s="151"/>
      <c r="E30" s="44"/>
      <c r="F30" s="27"/>
      <c r="G30" s="141"/>
      <c r="H30" s="64" t="s">
        <v>183</v>
      </c>
      <c r="I30" s="29"/>
      <c r="J30" s="30"/>
      <c r="K30" s="44"/>
      <c r="L30" s="30"/>
      <c r="M30" s="318"/>
      <c r="N30" s="29"/>
      <c r="O30" s="30"/>
      <c r="P30" s="30"/>
      <c r="Q30" s="261"/>
      <c r="R30" s="318"/>
      <c r="S30" s="330" t="s">
        <v>187</v>
      </c>
      <c r="T30" s="285" t="s">
        <v>143</v>
      </c>
      <c r="U30" s="30"/>
      <c r="V30" s="30"/>
      <c r="W30" s="30"/>
      <c r="X30" s="31"/>
      <c r="Y30" s="242"/>
      <c r="Z30" s="55"/>
      <c r="AA30" s="9" t="s">
        <v>44</v>
      </c>
      <c r="AB30" s="9"/>
      <c r="AC30" s="28"/>
    </row>
    <row r="31" spans="1:29" ht="19.5" customHeight="1">
      <c r="A31" s="416"/>
      <c r="B31" s="4" t="s">
        <v>0</v>
      </c>
      <c r="C31" s="194"/>
      <c r="D31" s="8"/>
      <c r="E31" s="59"/>
      <c r="F31" s="84"/>
      <c r="G31" s="196"/>
      <c r="H31" s="60" t="s">
        <v>184</v>
      </c>
      <c r="I31" s="63"/>
      <c r="J31" s="66"/>
      <c r="K31" s="59"/>
      <c r="L31" s="66"/>
      <c r="M31" s="215"/>
      <c r="N31" s="63"/>
      <c r="O31" s="66"/>
      <c r="P31" s="66"/>
      <c r="Q31" s="262"/>
      <c r="R31" s="215"/>
      <c r="S31" s="57" t="s">
        <v>182</v>
      </c>
      <c r="T31" s="286" t="s">
        <v>139</v>
      </c>
      <c r="U31" s="66"/>
      <c r="V31" s="66"/>
      <c r="W31" s="66"/>
      <c r="X31" s="15"/>
      <c r="Y31" s="63"/>
      <c r="Z31" s="66"/>
      <c r="AA31" s="59" t="s">
        <v>45</v>
      </c>
      <c r="AB31" s="59"/>
      <c r="AC31" s="57"/>
    </row>
    <row r="32" spans="1:29" ht="19.5" customHeight="1">
      <c r="A32" s="417"/>
      <c r="B32" s="38" t="s">
        <v>1</v>
      </c>
      <c r="C32" s="195"/>
      <c r="D32" s="20"/>
      <c r="E32" s="86"/>
      <c r="F32" s="73"/>
      <c r="G32" s="23"/>
      <c r="H32" s="77" t="s">
        <v>185</v>
      </c>
      <c r="I32" s="21"/>
      <c r="J32" s="72"/>
      <c r="K32" s="86"/>
      <c r="L32" s="72"/>
      <c r="M32" s="319"/>
      <c r="N32" s="21"/>
      <c r="O32" s="72"/>
      <c r="P32" s="72"/>
      <c r="Q32" s="263"/>
      <c r="R32" s="319"/>
      <c r="S32" s="71" t="s">
        <v>185</v>
      </c>
      <c r="T32" s="287" t="s">
        <v>48</v>
      </c>
      <c r="U32" s="72"/>
      <c r="V32" s="72"/>
      <c r="W32" s="72"/>
      <c r="X32" s="149"/>
      <c r="Y32" s="21"/>
      <c r="Z32" s="72"/>
      <c r="AA32" s="351" t="s">
        <v>48</v>
      </c>
      <c r="AB32" s="351"/>
      <c r="AC32" s="71"/>
    </row>
    <row r="33" spans="1:29" ht="19.5" customHeight="1">
      <c r="A33" s="415" t="s">
        <v>46</v>
      </c>
      <c r="B33" s="43" t="s">
        <v>3</v>
      </c>
      <c r="C33" s="150"/>
      <c r="D33" s="151"/>
      <c r="E33" s="151"/>
      <c r="F33" s="27"/>
      <c r="G33" s="141"/>
      <c r="H33" s="28"/>
      <c r="I33" s="29"/>
      <c r="J33" s="30"/>
      <c r="K33" s="178"/>
      <c r="L33" s="30"/>
      <c r="M33" s="318"/>
      <c r="N33" s="29"/>
      <c r="O33" s="30"/>
      <c r="P33" s="30"/>
      <c r="Q33" s="30"/>
      <c r="R33" s="318"/>
      <c r="S33" s="328"/>
      <c r="T33" s="288" t="s">
        <v>134</v>
      </c>
      <c r="U33" s="30"/>
      <c r="V33" s="30"/>
      <c r="W33" s="30"/>
      <c r="X33" s="31"/>
      <c r="Y33" s="32"/>
      <c r="Z33" s="27"/>
      <c r="AA33" s="27"/>
      <c r="AB33" s="27"/>
      <c r="AC33" s="28"/>
    </row>
    <row r="34" spans="1:29" ht="19.5" customHeight="1">
      <c r="A34" s="416"/>
      <c r="B34" s="4" t="s">
        <v>0</v>
      </c>
      <c r="C34" s="194"/>
      <c r="D34" s="8"/>
      <c r="E34" s="8"/>
      <c r="F34" s="84"/>
      <c r="G34" s="196"/>
      <c r="H34" s="57"/>
      <c r="I34" s="63"/>
      <c r="J34" s="66"/>
      <c r="K34" s="177"/>
      <c r="L34" s="66"/>
      <c r="M34" s="215"/>
      <c r="N34" s="63"/>
      <c r="O34" s="66"/>
      <c r="P34" s="66"/>
      <c r="Q34" s="66"/>
      <c r="R34" s="215"/>
      <c r="S34" s="81"/>
      <c r="T34" s="289" t="s">
        <v>144</v>
      </c>
      <c r="U34" s="66"/>
      <c r="V34" s="66"/>
      <c r="W34" s="66"/>
      <c r="X34" s="15"/>
      <c r="Y34" s="83"/>
      <c r="Z34" s="84"/>
      <c r="AA34" s="84"/>
      <c r="AB34" s="84"/>
      <c r="AC34" s="57"/>
    </row>
    <row r="35" spans="1:29" ht="19.5" customHeight="1" thickBot="1">
      <c r="A35" s="421"/>
      <c r="B35" s="45" t="s">
        <v>1</v>
      </c>
      <c r="C35" s="201"/>
      <c r="D35" s="11"/>
      <c r="E35" s="11"/>
      <c r="F35" s="1"/>
      <c r="G35" s="219"/>
      <c r="H35" s="61"/>
      <c r="I35" s="48"/>
      <c r="J35" s="50"/>
      <c r="K35" s="241"/>
      <c r="L35" s="50"/>
      <c r="M35" s="320"/>
      <c r="N35" s="48"/>
      <c r="O35" s="50"/>
      <c r="P35" s="50"/>
      <c r="Q35" s="50"/>
      <c r="R35" s="320"/>
      <c r="S35" s="87"/>
      <c r="T35" s="290" t="s">
        <v>146</v>
      </c>
      <c r="U35" s="50"/>
      <c r="V35" s="50"/>
      <c r="W35" s="50"/>
      <c r="X35" s="49"/>
      <c r="Y35" s="7"/>
      <c r="Z35" s="1"/>
      <c r="AA35" s="1"/>
      <c r="AB35" s="1"/>
      <c r="AC35" s="61"/>
    </row>
  </sheetData>
  <mergeCells count="50">
    <mergeCell ref="A6:A8"/>
    <mergeCell ref="A9:A11"/>
    <mergeCell ref="N9:O9"/>
    <mergeCell ref="A33:A35"/>
    <mergeCell ref="A30:A32"/>
    <mergeCell ref="A24:A26"/>
    <mergeCell ref="A27:A29"/>
    <mergeCell ref="A21:A23"/>
    <mergeCell ref="N11:O11"/>
    <mergeCell ref="L11:M11"/>
    <mergeCell ref="L10:M10"/>
    <mergeCell ref="L9:M9"/>
    <mergeCell ref="A18:A20"/>
    <mergeCell ref="A12:A14"/>
    <mergeCell ref="A15:A17"/>
    <mergeCell ref="I11:K11"/>
    <mergeCell ref="A1:AC1"/>
    <mergeCell ref="A2:AC2"/>
    <mergeCell ref="C4:H4"/>
    <mergeCell ref="I4:M4"/>
    <mergeCell ref="N4:R4"/>
    <mergeCell ref="T4:X4"/>
    <mergeCell ref="Y4:AC4"/>
    <mergeCell ref="Y27:AA27"/>
    <mergeCell ref="Y28:AA28"/>
    <mergeCell ref="Y29:AA29"/>
    <mergeCell ref="G19:H19"/>
    <mergeCell ref="G18:H18"/>
    <mergeCell ref="G20:H20"/>
    <mergeCell ref="I21:K21"/>
    <mergeCell ref="I22:K22"/>
    <mergeCell ref="I23:K23"/>
    <mergeCell ref="G23:H23"/>
    <mergeCell ref="G22:H22"/>
    <mergeCell ref="G21:H21"/>
    <mergeCell ref="I26:J26"/>
    <mergeCell ref="I25:J25"/>
    <mergeCell ref="I24:J24"/>
    <mergeCell ref="N10:O10"/>
    <mergeCell ref="I10:K10"/>
    <mergeCell ref="I9:K9"/>
    <mergeCell ref="I20:J20"/>
    <mergeCell ref="I19:J19"/>
    <mergeCell ref="I18:J18"/>
    <mergeCell ref="I14:K14"/>
    <mergeCell ref="I13:K13"/>
    <mergeCell ref="I12:K12"/>
    <mergeCell ref="I17:K17"/>
    <mergeCell ref="I16:K16"/>
    <mergeCell ref="I15:K15"/>
  </mergeCells>
  <phoneticPr fontId="3" type="noConversion"/>
  <pageMargins left="0.25" right="0.25" top="0.75" bottom="0.75" header="0.3" footer="0.3"/>
  <pageSetup paperSize="9" scale="71" fitToWidth="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CC47-CF2E-47F4-AAF3-DE7C823D6172}">
  <sheetPr>
    <pageSetUpPr fitToPage="1"/>
  </sheetPr>
  <dimension ref="A1:AA35"/>
  <sheetViews>
    <sheetView zoomScaleNormal="100" workbookViewId="0">
      <selection activeCell="G10" sqref="G10"/>
    </sheetView>
  </sheetViews>
  <sheetFormatPr defaultRowHeight="12"/>
  <cols>
    <col min="1" max="1" width="10.5546875" style="42" customWidth="1"/>
    <col min="2" max="2" width="5.6640625" style="42" customWidth="1"/>
    <col min="3" max="3" width="6" style="42" customWidth="1"/>
    <col min="4" max="5" width="6.21875" style="42" customWidth="1"/>
    <col min="6" max="10" width="6" style="42" customWidth="1"/>
    <col min="11" max="11" width="6.21875" style="42" customWidth="1"/>
    <col min="12" max="27" width="6" style="42" customWidth="1"/>
    <col min="28" max="28" width="4.21875" style="42" customWidth="1"/>
    <col min="29" max="29" width="4.33203125" style="42" customWidth="1"/>
    <col min="30" max="16384" width="8.88671875" style="42"/>
  </cols>
  <sheetData>
    <row r="1" spans="1:27" ht="33" customHeight="1">
      <c r="A1" s="410" t="s">
        <v>111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</row>
    <row r="2" spans="1:27" ht="17.25" customHeight="1">
      <c r="A2" s="411" t="s">
        <v>136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</row>
    <row r="3" spans="1:27" ht="7.5" customHeight="1" thickBot="1"/>
    <row r="4" spans="1:27" ht="17.25" customHeight="1">
      <c r="A4" s="143"/>
      <c r="B4" s="144"/>
      <c r="C4" s="412" t="s">
        <v>4</v>
      </c>
      <c r="D4" s="413"/>
      <c r="E4" s="413"/>
      <c r="F4" s="413"/>
      <c r="G4" s="413"/>
      <c r="H4" s="414"/>
      <c r="I4" s="412" t="s">
        <v>12</v>
      </c>
      <c r="J4" s="413"/>
      <c r="K4" s="413"/>
      <c r="L4" s="413"/>
      <c r="M4" s="413"/>
      <c r="N4" s="412" t="s">
        <v>13</v>
      </c>
      <c r="O4" s="413"/>
      <c r="P4" s="413"/>
      <c r="Q4" s="413"/>
      <c r="R4" s="413"/>
      <c r="S4" s="412" t="s">
        <v>14</v>
      </c>
      <c r="T4" s="413"/>
      <c r="U4" s="413"/>
      <c r="V4" s="414"/>
      <c r="W4" s="412" t="s">
        <v>5</v>
      </c>
      <c r="X4" s="413"/>
      <c r="Y4" s="413"/>
      <c r="Z4" s="413"/>
      <c r="AA4" s="414"/>
    </row>
    <row r="5" spans="1:27" ht="17.25" customHeight="1">
      <c r="A5" s="145"/>
      <c r="B5" s="146"/>
      <c r="C5" s="13" t="s">
        <v>15</v>
      </c>
      <c r="D5" s="2" t="s">
        <v>9</v>
      </c>
      <c r="E5" s="2" t="s">
        <v>43</v>
      </c>
      <c r="F5" s="2" t="s">
        <v>10</v>
      </c>
      <c r="G5" s="6" t="s">
        <v>91</v>
      </c>
      <c r="H5" s="6" t="s">
        <v>92</v>
      </c>
      <c r="I5" s="46" t="s">
        <v>15</v>
      </c>
      <c r="J5" s="2" t="s">
        <v>9</v>
      </c>
      <c r="K5" s="2" t="s">
        <v>43</v>
      </c>
      <c r="L5" s="2" t="s">
        <v>10</v>
      </c>
      <c r="M5" s="6" t="s">
        <v>11</v>
      </c>
      <c r="N5" s="13" t="s">
        <v>15</v>
      </c>
      <c r="O5" s="2" t="s">
        <v>9</v>
      </c>
      <c r="P5" s="2" t="s">
        <v>43</v>
      </c>
      <c r="Q5" s="2" t="s">
        <v>10</v>
      </c>
      <c r="R5" s="6" t="s">
        <v>11</v>
      </c>
      <c r="S5" s="13" t="s">
        <v>15</v>
      </c>
      <c r="T5" s="2" t="s">
        <v>9</v>
      </c>
      <c r="U5" s="2" t="s">
        <v>10</v>
      </c>
      <c r="V5" s="3" t="s">
        <v>11</v>
      </c>
      <c r="W5" s="13" t="s">
        <v>15</v>
      </c>
      <c r="X5" s="2" t="s">
        <v>9</v>
      </c>
      <c r="Y5" s="2" t="s">
        <v>43</v>
      </c>
      <c r="Z5" s="2" t="s">
        <v>10</v>
      </c>
      <c r="AA5" s="3" t="s">
        <v>11</v>
      </c>
    </row>
    <row r="6" spans="1:27" ht="19.5" customHeight="1">
      <c r="A6" s="415" t="s">
        <v>6</v>
      </c>
      <c r="B6" s="43" t="s">
        <v>3</v>
      </c>
      <c r="C6" s="148"/>
      <c r="D6" s="44"/>
      <c r="E6" s="44"/>
      <c r="F6" s="36"/>
      <c r="G6" s="236"/>
      <c r="H6" s="34"/>
      <c r="I6" s="158"/>
      <c r="J6" s="133"/>
      <c r="K6" s="159"/>
      <c r="L6" s="36"/>
      <c r="M6" s="36"/>
      <c r="N6" s="158"/>
      <c r="O6" s="133"/>
      <c r="P6" s="217"/>
      <c r="Q6" s="44"/>
      <c r="R6" s="231"/>
      <c r="S6" s="310" t="s">
        <v>88</v>
      </c>
      <c r="T6" s="36"/>
      <c r="U6" s="280" t="s">
        <v>135</v>
      </c>
      <c r="V6" s="64"/>
      <c r="W6" s="148"/>
      <c r="X6" s="36"/>
      <c r="Y6" s="236"/>
      <c r="Z6" s="51"/>
      <c r="AA6" s="34"/>
    </row>
    <row r="7" spans="1:27" ht="19.5" customHeight="1">
      <c r="A7" s="416"/>
      <c r="B7" s="4" t="s">
        <v>0</v>
      </c>
      <c r="C7" s="147"/>
      <c r="D7" s="59"/>
      <c r="E7" s="59"/>
      <c r="F7" s="59"/>
      <c r="G7" s="175"/>
      <c r="H7" s="57"/>
      <c r="I7" s="130"/>
      <c r="J7" s="12"/>
      <c r="K7" s="157"/>
      <c r="L7" s="84"/>
      <c r="M7" s="84"/>
      <c r="N7" s="130"/>
      <c r="O7" s="12"/>
      <c r="P7" s="359"/>
      <c r="Q7" s="59"/>
      <c r="R7" s="175"/>
      <c r="S7" s="311" t="s">
        <v>89</v>
      </c>
      <c r="T7" s="59"/>
      <c r="U7" s="281" t="s">
        <v>139</v>
      </c>
      <c r="V7" s="60"/>
      <c r="W7" s="147"/>
      <c r="X7" s="59"/>
      <c r="Y7" s="175"/>
      <c r="Z7" s="341"/>
      <c r="AA7" s="57"/>
    </row>
    <row r="8" spans="1:27" ht="19.5" customHeight="1">
      <c r="A8" s="417"/>
      <c r="B8" s="38" t="s">
        <v>1</v>
      </c>
      <c r="C8" s="346"/>
      <c r="D8" s="86"/>
      <c r="E8" s="86"/>
      <c r="F8" s="86"/>
      <c r="G8" s="344"/>
      <c r="H8" s="77"/>
      <c r="I8" s="131"/>
      <c r="J8" s="37"/>
      <c r="K8" s="156"/>
      <c r="L8" s="107"/>
      <c r="M8" s="107"/>
      <c r="N8" s="131"/>
      <c r="O8" s="37"/>
      <c r="P8" s="327"/>
      <c r="Q8" s="86"/>
      <c r="R8" s="344"/>
      <c r="S8" s="312" t="s">
        <v>22</v>
      </c>
      <c r="T8" s="86"/>
      <c r="U8" s="282" t="s">
        <v>129</v>
      </c>
      <c r="V8" s="77"/>
      <c r="W8" s="346"/>
      <c r="X8" s="86"/>
      <c r="Y8" s="357"/>
      <c r="Z8" s="344"/>
      <c r="AA8" s="214"/>
    </row>
    <row r="9" spans="1:27" ht="19.5" customHeight="1">
      <c r="A9" s="418" t="s">
        <v>7</v>
      </c>
      <c r="B9" s="40" t="s">
        <v>3</v>
      </c>
      <c r="C9" s="148"/>
      <c r="D9" s="153"/>
      <c r="E9" s="9"/>
      <c r="F9" s="343" t="s">
        <v>112</v>
      </c>
      <c r="G9" s="36"/>
      <c r="H9" s="317"/>
      <c r="I9" s="387" t="s">
        <v>195</v>
      </c>
      <c r="J9" s="388"/>
      <c r="K9" s="389"/>
      <c r="L9" s="428" t="s">
        <v>113</v>
      </c>
      <c r="M9" s="429"/>
      <c r="N9" s="419" t="s">
        <v>85</v>
      </c>
      <c r="O9" s="452"/>
      <c r="P9" s="16"/>
      <c r="Q9" s="52"/>
      <c r="R9" s="51"/>
      <c r="S9" s="310"/>
      <c r="T9" s="36" t="s">
        <v>52</v>
      </c>
      <c r="U9" s="280"/>
      <c r="V9" s="34"/>
      <c r="W9" s="148"/>
      <c r="X9" s="18"/>
      <c r="Y9" s="368"/>
      <c r="Z9" s="243" t="s">
        <v>130</v>
      </c>
      <c r="AA9" s="67"/>
    </row>
    <row r="10" spans="1:27" ht="19.5" customHeight="1">
      <c r="A10" s="416"/>
      <c r="B10" s="4" t="s">
        <v>0</v>
      </c>
      <c r="C10" s="147"/>
      <c r="D10" s="59"/>
      <c r="E10" s="59"/>
      <c r="F10" s="341" t="s">
        <v>98</v>
      </c>
      <c r="G10" s="84"/>
      <c r="H10" s="342"/>
      <c r="I10" s="384" t="s">
        <v>138</v>
      </c>
      <c r="J10" s="385"/>
      <c r="K10" s="386"/>
      <c r="L10" s="426" t="s">
        <v>51</v>
      </c>
      <c r="M10" s="427"/>
      <c r="N10" s="382" t="s">
        <v>51</v>
      </c>
      <c r="O10" s="453"/>
      <c r="P10" s="59"/>
      <c r="Q10" s="341"/>
      <c r="R10" s="175"/>
      <c r="S10" s="311"/>
      <c r="T10" s="59" t="s">
        <v>41</v>
      </c>
      <c r="U10" s="281"/>
      <c r="V10" s="57"/>
      <c r="W10" s="147"/>
      <c r="X10" s="84"/>
      <c r="Y10" s="356"/>
      <c r="Z10" s="244" t="s">
        <v>131</v>
      </c>
      <c r="AA10" s="57"/>
    </row>
    <row r="11" spans="1:27" ht="19.5" customHeight="1">
      <c r="A11" s="417"/>
      <c r="B11" s="38" t="s">
        <v>1</v>
      </c>
      <c r="C11" s="346"/>
      <c r="D11" s="86"/>
      <c r="E11" s="344"/>
      <c r="F11" s="344" t="s">
        <v>129</v>
      </c>
      <c r="G11" s="86"/>
      <c r="H11" s="345"/>
      <c r="I11" s="394" t="s">
        <v>48</v>
      </c>
      <c r="J11" s="395"/>
      <c r="K11" s="396"/>
      <c r="L11" s="424" t="s">
        <v>87</v>
      </c>
      <c r="M11" s="425"/>
      <c r="N11" s="422" t="s">
        <v>87</v>
      </c>
      <c r="O11" s="454"/>
      <c r="P11" s="86"/>
      <c r="Q11" s="344"/>
      <c r="R11" s="344"/>
      <c r="S11" s="312"/>
      <c r="T11" s="86" t="s">
        <v>40</v>
      </c>
      <c r="U11" s="282"/>
      <c r="V11" s="77"/>
      <c r="W11" s="346"/>
      <c r="X11" s="86"/>
      <c r="Y11" s="357"/>
      <c r="Z11" s="245" t="s">
        <v>22</v>
      </c>
      <c r="AA11" s="71"/>
    </row>
    <row r="12" spans="1:27" ht="19.5" customHeight="1">
      <c r="A12" s="418" t="s">
        <v>8</v>
      </c>
      <c r="B12" s="40" t="s">
        <v>3</v>
      </c>
      <c r="C12" s="35"/>
      <c r="D12" s="36"/>
      <c r="E12" s="236"/>
      <c r="F12" s="25"/>
      <c r="G12" s="36"/>
      <c r="H12" s="336"/>
      <c r="I12" s="392" t="s">
        <v>193</v>
      </c>
      <c r="J12" s="393"/>
      <c r="K12" s="397"/>
      <c r="L12" s="277"/>
      <c r="M12" s="321"/>
      <c r="N12" s="264"/>
      <c r="O12" s="380"/>
      <c r="P12" s="9"/>
      <c r="Q12" s="250" t="s">
        <v>127</v>
      </c>
      <c r="R12" s="25"/>
      <c r="S12" s="353"/>
      <c r="T12" s="18"/>
      <c r="U12" s="283"/>
      <c r="V12" s="34"/>
      <c r="W12" s="35"/>
      <c r="X12" s="36"/>
      <c r="Y12" s="236"/>
      <c r="Z12" s="243"/>
      <c r="AA12" s="67"/>
    </row>
    <row r="13" spans="1:27" ht="19.5" customHeight="1">
      <c r="A13" s="416"/>
      <c r="B13" s="4" t="s">
        <v>0</v>
      </c>
      <c r="C13" s="62"/>
      <c r="D13" s="59"/>
      <c r="E13" s="175"/>
      <c r="F13" s="341"/>
      <c r="G13" s="84"/>
      <c r="H13" s="342"/>
      <c r="I13" s="384" t="s">
        <v>138</v>
      </c>
      <c r="J13" s="385"/>
      <c r="K13" s="386"/>
      <c r="L13" s="278"/>
      <c r="M13" s="340"/>
      <c r="N13" s="266"/>
      <c r="O13" s="381"/>
      <c r="P13" s="59"/>
      <c r="Q13" s="251" t="s">
        <v>128</v>
      </c>
      <c r="R13" s="341"/>
      <c r="S13" s="311"/>
      <c r="T13" s="84"/>
      <c r="U13" s="281"/>
      <c r="V13" s="342"/>
      <c r="W13" s="62"/>
      <c r="X13" s="59"/>
      <c r="Y13" s="175"/>
      <c r="Z13" s="244"/>
      <c r="AA13" s="10"/>
    </row>
    <row r="14" spans="1:27" ht="19.5" customHeight="1">
      <c r="A14" s="417"/>
      <c r="B14" s="38" t="s">
        <v>1</v>
      </c>
      <c r="C14" s="85"/>
      <c r="D14" s="86"/>
      <c r="E14" s="344"/>
      <c r="F14" s="23"/>
      <c r="G14" s="86"/>
      <c r="H14" s="347"/>
      <c r="I14" s="394" t="s">
        <v>48</v>
      </c>
      <c r="J14" s="395"/>
      <c r="K14" s="396"/>
      <c r="L14" s="269"/>
      <c r="M14" s="322"/>
      <c r="N14" s="268"/>
      <c r="O14" s="322"/>
      <c r="P14" s="86"/>
      <c r="Q14" s="252" t="s">
        <v>22</v>
      </c>
      <c r="R14" s="23"/>
      <c r="S14" s="312"/>
      <c r="T14" s="86"/>
      <c r="U14" s="284"/>
      <c r="V14" s="345"/>
      <c r="W14" s="85"/>
      <c r="X14" s="86"/>
      <c r="Y14" s="357"/>
      <c r="Z14" s="245"/>
      <c r="AA14" s="24"/>
    </row>
    <row r="15" spans="1:27" ht="19.5" customHeight="1">
      <c r="A15" s="418" t="s">
        <v>2</v>
      </c>
      <c r="B15" s="40" t="s">
        <v>3</v>
      </c>
      <c r="C15" s="35"/>
      <c r="D15" s="52"/>
      <c r="E15" s="9"/>
      <c r="F15" s="236"/>
      <c r="G15" s="216"/>
      <c r="H15" s="78"/>
      <c r="I15" s="392"/>
      <c r="J15" s="393"/>
      <c r="K15" s="397"/>
      <c r="L15" s="279"/>
      <c r="M15" s="323"/>
      <c r="N15" s="270"/>
      <c r="O15" s="271"/>
      <c r="P15" s="19"/>
      <c r="Q15" s="253"/>
      <c r="R15" s="51"/>
      <c r="S15" s="17"/>
      <c r="T15" s="47"/>
      <c r="U15" s="75"/>
      <c r="V15" s="67"/>
      <c r="W15" s="17"/>
      <c r="X15" s="36"/>
      <c r="Y15" s="9"/>
      <c r="Z15" s="246"/>
      <c r="AA15" s="67"/>
    </row>
    <row r="16" spans="1:27" ht="19.5" customHeight="1">
      <c r="A16" s="416"/>
      <c r="B16" s="4" t="s">
        <v>0</v>
      </c>
      <c r="C16" s="62"/>
      <c r="D16" s="59"/>
      <c r="E16" s="59"/>
      <c r="F16" s="175"/>
      <c r="G16" s="341"/>
      <c r="H16" s="57"/>
      <c r="I16" s="384"/>
      <c r="J16" s="385"/>
      <c r="K16" s="386"/>
      <c r="L16" s="267"/>
      <c r="M16" s="340"/>
      <c r="N16" s="272"/>
      <c r="O16" s="273"/>
      <c r="P16" s="59"/>
      <c r="Q16" s="254"/>
      <c r="R16" s="175"/>
      <c r="S16" s="62"/>
      <c r="T16" s="59"/>
      <c r="U16" s="84"/>
      <c r="V16" s="57"/>
      <c r="W16" s="83"/>
      <c r="X16" s="59"/>
      <c r="Y16" s="59"/>
      <c r="Z16" s="247"/>
      <c r="AA16" s="10"/>
    </row>
    <row r="17" spans="1:27" ht="19.5" customHeight="1">
      <c r="A17" s="417"/>
      <c r="B17" s="38" t="s">
        <v>1</v>
      </c>
      <c r="C17" s="85"/>
      <c r="D17" s="86"/>
      <c r="E17" s="344"/>
      <c r="F17" s="344"/>
      <c r="G17" s="344"/>
      <c r="H17" s="344"/>
      <c r="I17" s="398"/>
      <c r="J17" s="399"/>
      <c r="K17" s="400"/>
      <c r="L17" s="269"/>
      <c r="M17" s="324"/>
      <c r="N17" s="274"/>
      <c r="O17" s="275"/>
      <c r="P17" s="39"/>
      <c r="Q17" s="255"/>
      <c r="R17" s="344"/>
      <c r="S17" s="85"/>
      <c r="T17" s="86"/>
      <c r="U17" s="73"/>
      <c r="V17" s="71"/>
      <c r="W17" s="85"/>
      <c r="X17" s="86"/>
      <c r="Y17" s="86"/>
      <c r="Z17" s="248"/>
      <c r="AA17" s="24"/>
    </row>
    <row r="18" spans="1:27" ht="19.5" customHeight="1">
      <c r="A18" s="415" t="s">
        <v>16</v>
      </c>
      <c r="B18" s="43" t="s">
        <v>3</v>
      </c>
      <c r="C18" s="41"/>
      <c r="D18" s="52" t="s">
        <v>180</v>
      </c>
      <c r="E18" s="9"/>
      <c r="F18" s="9"/>
      <c r="G18" s="403" t="s">
        <v>112</v>
      </c>
      <c r="H18" s="404"/>
      <c r="I18" s="392" t="s">
        <v>37</v>
      </c>
      <c r="J18" s="393"/>
      <c r="K18" s="30"/>
      <c r="L18" s="36"/>
      <c r="M18" s="236"/>
      <c r="N18" s="70"/>
      <c r="O18" s="36"/>
      <c r="P18" s="36"/>
      <c r="Q18" s="256"/>
      <c r="R18" s="231"/>
      <c r="S18" s="285" t="s">
        <v>134</v>
      </c>
      <c r="T18" s="36"/>
      <c r="U18" s="299" t="s">
        <v>157</v>
      </c>
      <c r="V18" s="34"/>
      <c r="W18" s="134"/>
      <c r="X18" s="135"/>
      <c r="Y18" s="369"/>
      <c r="Z18" s="51"/>
      <c r="AA18" s="78"/>
    </row>
    <row r="19" spans="1:27" ht="19.5" customHeight="1">
      <c r="A19" s="416"/>
      <c r="B19" s="4" t="s">
        <v>0</v>
      </c>
      <c r="C19" s="62"/>
      <c r="D19" s="59" t="s">
        <v>142</v>
      </c>
      <c r="E19" s="59"/>
      <c r="F19" s="59"/>
      <c r="G19" s="401" t="s">
        <v>98</v>
      </c>
      <c r="H19" s="402"/>
      <c r="I19" s="384" t="s">
        <v>38</v>
      </c>
      <c r="J19" s="385"/>
      <c r="K19" s="66"/>
      <c r="L19" s="84"/>
      <c r="M19" s="341"/>
      <c r="N19" s="62"/>
      <c r="O19" s="84"/>
      <c r="P19" s="84"/>
      <c r="Q19" s="257"/>
      <c r="R19" s="175"/>
      <c r="S19" s="286" t="s">
        <v>139</v>
      </c>
      <c r="T19" s="59"/>
      <c r="U19" s="300" t="s">
        <v>89</v>
      </c>
      <c r="V19" s="60"/>
      <c r="W19" s="136"/>
      <c r="X19" s="137"/>
      <c r="Y19" s="370"/>
      <c r="Z19" s="341"/>
      <c r="AA19" s="60"/>
    </row>
    <row r="20" spans="1:27" ht="19.5" customHeight="1">
      <c r="A20" s="417"/>
      <c r="B20" s="38" t="s">
        <v>1</v>
      </c>
      <c r="C20" s="85"/>
      <c r="D20" s="86" t="s">
        <v>22</v>
      </c>
      <c r="E20" s="344"/>
      <c r="F20" s="344"/>
      <c r="G20" s="405" t="s">
        <v>190</v>
      </c>
      <c r="H20" s="406"/>
      <c r="I20" s="390" t="s">
        <v>48</v>
      </c>
      <c r="J20" s="391"/>
      <c r="K20" s="367"/>
      <c r="L20" s="107"/>
      <c r="M20" s="344"/>
      <c r="N20" s="85"/>
      <c r="O20" s="107"/>
      <c r="P20" s="107"/>
      <c r="Q20" s="258"/>
      <c r="R20" s="344"/>
      <c r="S20" s="287" t="s">
        <v>129</v>
      </c>
      <c r="T20" s="86"/>
      <c r="U20" s="301" t="s">
        <v>22</v>
      </c>
      <c r="V20" s="77"/>
      <c r="W20" s="138"/>
      <c r="X20" s="139"/>
      <c r="Y20" s="371"/>
      <c r="Z20" s="344"/>
      <c r="AA20" s="77"/>
    </row>
    <row r="21" spans="1:27" ht="19.5" customHeight="1">
      <c r="A21" s="418" t="s">
        <v>17</v>
      </c>
      <c r="B21" s="40" t="s">
        <v>3</v>
      </c>
      <c r="C21" s="148"/>
      <c r="D21" s="36"/>
      <c r="E21" s="9"/>
      <c r="F21" s="36"/>
      <c r="G21" s="325"/>
      <c r="H21" s="377"/>
      <c r="I21" s="387" t="s">
        <v>39</v>
      </c>
      <c r="J21" s="388"/>
      <c r="K21" s="389"/>
      <c r="L21" s="299" t="s">
        <v>95</v>
      </c>
      <c r="M21" s="325"/>
      <c r="N21" s="17"/>
      <c r="O21" s="291" t="s">
        <v>110</v>
      </c>
      <c r="P21" s="16" t="s">
        <v>208</v>
      </c>
      <c r="Q21" s="234"/>
      <c r="R21" s="231"/>
      <c r="S21" s="285"/>
      <c r="T21" s="52" t="s">
        <v>44</v>
      </c>
      <c r="U21" s="308"/>
      <c r="V21" s="34"/>
      <c r="W21" s="33"/>
      <c r="X21" s="9"/>
      <c r="Y21" s="365"/>
      <c r="Z21" s="243" t="s">
        <v>132</v>
      </c>
      <c r="AA21" s="69"/>
    </row>
    <row r="22" spans="1:27" ht="19.5" customHeight="1">
      <c r="A22" s="416"/>
      <c r="B22" s="4" t="s">
        <v>0</v>
      </c>
      <c r="C22" s="147"/>
      <c r="D22" s="59"/>
      <c r="E22" s="59"/>
      <c r="F22" s="84"/>
      <c r="G22" s="326"/>
      <c r="H22" s="81"/>
      <c r="I22" s="384" t="s">
        <v>38</v>
      </c>
      <c r="J22" s="385"/>
      <c r="K22" s="386"/>
      <c r="L22" s="300" t="s">
        <v>89</v>
      </c>
      <c r="M22" s="326"/>
      <c r="N22" s="62"/>
      <c r="O22" s="292" t="s">
        <v>108</v>
      </c>
      <c r="P22" s="59" t="s">
        <v>209</v>
      </c>
      <c r="Q22" s="232"/>
      <c r="R22" s="175"/>
      <c r="S22" s="286"/>
      <c r="T22" s="59" t="s">
        <v>100</v>
      </c>
      <c r="U22" s="306"/>
      <c r="V22" s="342"/>
      <c r="W22" s="62"/>
      <c r="X22" s="59"/>
      <c r="Y22" s="175"/>
      <c r="Z22" s="244" t="s">
        <v>131</v>
      </c>
      <c r="AA22" s="60"/>
    </row>
    <row r="23" spans="1:27" ht="19.5" customHeight="1">
      <c r="A23" s="417"/>
      <c r="B23" s="38" t="s">
        <v>1</v>
      </c>
      <c r="C23" s="346"/>
      <c r="D23" s="86"/>
      <c r="E23" s="344"/>
      <c r="F23" s="86"/>
      <c r="G23" s="327"/>
      <c r="H23" s="54"/>
      <c r="I23" s="407" t="s">
        <v>48</v>
      </c>
      <c r="J23" s="408"/>
      <c r="K23" s="409"/>
      <c r="L23" s="301" t="s">
        <v>47</v>
      </c>
      <c r="M23" s="327"/>
      <c r="N23" s="85"/>
      <c r="O23" s="362" t="s">
        <v>47</v>
      </c>
      <c r="P23" s="86" t="s">
        <v>210</v>
      </c>
      <c r="Q23" s="233"/>
      <c r="R23" s="344"/>
      <c r="S23" s="287"/>
      <c r="T23" s="86" t="s">
        <v>40</v>
      </c>
      <c r="U23" s="304"/>
      <c r="V23" s="345"/>
      <c r="W23" s="85"/>
      <c r="X23" s="86"/>
      <c r="Y23" s="357"/>
      <c r="Z23" s="245" t="s">
        <v>22</v>
      </c>
      <c r="AA23" s="77"/>
    </row>
    <row r="24" spans="1:27" ht="19.5" customHeight="1">
      <c r="A24" s="418" t="s">
        <v>18</v>
      </c>
      <c r="B24" s="40" t="s">
        <v>3</v>
      </c>
      <c r="C24" s="129"/>
      <c r="D24" s="132"/>
      <c r="E24" s="9"/>
      <c r="F24" s="75"/>
      <c r="G24" s="25"/>
      <c r="H24" s="80"/>
      <c r="I24" s="392" t="s">
        <v>197</v>
      </c>
      <c r="J24" s="397"/>
      <c r="K24" s="178"/>
      <c r="L24" s="302"/>
      <c r="M24" s="140"/>
      <c r="N24" s="155"/>
      <c r="O24" s="293"/>
      <c r="P24" s="365"/>
      <c r="Q24" s="250" t="s">
        <v>127</v>
      </c>
      <c r="R24" s="25"/>
      <c r="S24" s="354" t="s">
        <v>143</v>
      </c>
      <c r="T24" s="9"/>
      <c r="U24" s="309"/>
      <c r="V24" s="67"/>
      <c r="W24" s="41"/>
      <c r="X24" s="16"/>
      <c r="Y24" s="16" t="s">
        <v>201</v>
      </c>
      <c r="Z24" s="243"/>
      <c r="AA24" s="67"/>
    </row>
    <row r="25" spans="1:27" ht="19.5" customHeight="1">
      <c r="A25" s="416"/>
      <c r="B25" s="4" t="s">
        <v>0</v>
      </c>
      <c r="C25" s="130"/>
      <c r="D25" s="12"/>
      <c r="E25" s="59"/>
      <c r="F25" s="84"/>
      <c r="G25" s="341"/>
      <c r="H25" s="57"/>
      <c r="I25" s="384" t="s">
        <v>200</v>
      </c>
      <c r="J25" s="386"/>
      <c r="K25" s="177"/>
      <c r="L25" s="303"/>
      <c r="M25" s="341"/>
      <c r="N25" s="68"/>
      <c r="O25" s="294"/>
      <c r="P25" s="175"/>
      <c r="Q25" s="251" t="s">
        <v>128</v>
      </c>
      <c r="R25" s="341"/>
      <c r="S25" s="355" t="s">
        <v>139</v>
      </c>
      <c r="T25" s="59"/>
      <c r="U25" s="306"/>
      <c r="V25" s="57"/>
      <c r="W25" s="83"/>
      <c r="X25" s="84"/>
      <c r="Y25" s="84" t="s">
        <v>200</v>
      </c>
      <c r="Z25" s="244"/>
      <c r="AA25" s="57"/>
    </row>
    <row r="26" spans="1:27" ht="19.5" customHeight="1">
      <c r="A26" s="417"/>
      <c r="B26" s="38" t="s">
        <v>1</v>
      </c>
      <c r="C26" s="131"/>
      <c r="D26" s="37"/>
      <c r="E26" s="86"/>
      <c r="F26" s="20"/>
      <c r="G26" s="38"/>
      <c r="H26" s="77"/>
      <c r="I26" s="398" t="s">
        <v>48</v>
      </c>
      <c r="J26" s="400"/>
      <c r="K26" s="176"/>
      <c r="L26" s="304"/>
      <c r="M26" s="23"/>
      <c r="N26" s="26"/>
      <c r="O26" s="295"/>
      <c r="P26" s="379"/>
      <c r="Q26" s="252" t="s">
        <v>22</v>
      </c>
      <c r="R26" s="23"/>
      <c r="S26" s="287" t="s">
        <v>129</v>
      </c>
      <c r="T26" s="86"/>
      <c r="U26" s="307"/>
      <c r="V26" s="71"/>
      <c r="W26" s="376"/>
      <c r="X26" s="73"/>
      <c r="Y26" s="73" t="s">
        <v>48</v>
      </c>
      <c r="Z26" s="245"/>
      <c r="AA26" s="71"/>
    </row>
    <row r="27" spans="1:27" ht="19.5" customHeight="1">
      <c r="A27" s="415" t="s">
        <v>19</v>
      </c>
      <c r="B27" s="43" t="s">
        <v>3</v>
      </c>
      <c r="C27" s="129"/>
      <c r="D27" s="132"/>
      <c r="E27" s="9"/>
      <c r="F27" s="133"/>
      <c r="G27" s="217"/>
      <c r="H27" s="64"/>
      <c r="I27" s="29"/>
      <c r="J27" s="30"/>
      <c r="K27" s="374" t="s">
        <v>196</v>
      </c>
      <c r="L27" s="305"/>
      <c r="M27" s="141"/>
      <c r="N27" s="29"/>
      <c r="O27" s="296"/>
      <c r="P27" s="132"/>
      <c r="Q27" s="259"/>
      <c r="R27" s="318"/>
      <c r="S27" s="354"/>
      <c r="T27" s="75"/>
      <c r="U27" s="30"/>
      <c r="V27" s="31"/>
      <c r="W27" s="392" t="s">
        <v>137</v>
      </c>
      <c r="X27" s="393"/>
      <c r="Y27" s="397"/>
      <c r="Z27" s="249"/>
      <c r="AA27" s="28"/>
    </row>
    <row r="28" spans="1:27" ht="19.5" customHeight="1">
      <c r="A28" s="416"/>
      <c r="B28" s="4" t="s">
        <v>0</v>
      </c>
      <c r="C28" s="130"/>
      <c r="D28" s="12"/>
      <c r="E28" s="59"/>
      <c r="F28" s="66"/>
      <c r="G28" s="215" t="s">
        <v>189</v>
      </c>
      <c r="H28" s="60"/>
      <c r="I28" s="63"/>
      <c r="J28" s="66"/>
      <c r="K28" s="372" t="s">
        <v>199</v>
      </c>
      <c r="L28" s="306"/>
      <c r="M28" s="341"/>
      <c r="N28" s="63"/>
      <c r="O28" s="297"/>
      <c r="P28" s="12"/>
      <c r="Q28" s="254"/>
      <c r="R28" s="215"/>
      <c r="S28" s="355"/>
      <c r="T28" s="84"/>
      <c r="U28" s="66"/>
      <c r="V28" s="15"/>
      <c r="W28" s="384" t="s">
        <v>138</v>
      </c>
      <c r="X28" s="385"/>
      <c r="Y28" s="386"/>
      <c r="Z28" s="247"/>
      <c r="AA28" s="57"/>
    </row>
    <row r="29" spans="1:27" ht="19.5" customHeight="1">
      <c r="A29" s="417"/>
      <c r="B29" s="38" t="s">
        <v>1</v>
      </c>
      <c r="C29" s="131"/>
      <c r="D29" s="37"/>
      <c r="E29" s="344"/>
      <c r="F29" s="37"/>
      <c r="G29" s="218"/>
      <c r="H29" s="77"/>
      <c r="I29" s="21"/>
      <c r="J29" s="72"/>
      <c r="K29" s="373" t="s">
        <v>48</v>
      </c>
      <c r="L29" s="307"/>
      <c r="M29" s="23"/>
      <c r="N29" s="21"/>
      <c r="O29" s="298"/>
      <c r="P29" s="37"/>
      <c r="Q29" s="260"/>
      <c r="R29" s="319"/>
      <c r="S29" s="287"/>
      <c r="T29" s="22"/>
      <c r="U29" s="72"/>
      <c r="V29" s="149"/>
      <c r="W29" s="398" t="s">
        <v>48</v>
      </c>
      <c r="X29" s="399"/>
      <c r="Y29" s="400"/>
      <c r="Z29" s="248"/>
      <c r="AA29" s="71"/>
    </row>
    <row r="30" spans="1:27" ht="19.5" customHeight="1">
      <c r="A30" s="415" t="s">
        <v>20</v>
      </c>
      <c r="B30" s="43" t="s">
        <v>3</v>
      </c>
      <c r="C30" s="150"/>
      <c r="D30" s="151"/>
      <c r="E30" s="44"/>
      <c r="F30" s="27"/>
      <c r="G30" s="141"/>
      <c r="H30" s="64"/>
      <c r="I30" s="29"/>
      <c r="J30" s="30"/>
      <c r="K30" s="44"/>
      <c r="L30" s="30"/>
      <c r="M30" s="318"/>
      <c r="N30" s="29"/>
      <c r="O30" s="30"/>
      <c r="P30" s="30"/>
      <c r="Q30" s="261"/>
      <c r="R30" s="318"/>
      <c r="S30" s="285" t="s">
        <v>143</v>
      </c>
      <c r="T30" s="30"/>
      <c r="U30" s="30"/>
      <c r="V30" s="31"/>
      <c r="W30" s="242"/>
      <c r="X30" s="55"/>
      <c r="Y30" s="55"/>
      <c r="Z30" s="27"/>
      <c r="AA30" s="28"/>
    </row>
    <row r="31" spans="1:27" ht="19.5" customHeight="1">
      <c r="A31" s="416"/>
      <c r="B31" s="4" t="s">
        <v>0</v>
      </c>
      <c r="C31" s="337"/>
      <c r="D31" s="8"/>
      <c r="E31" s="59"/>
      <c r="F31" s="84"/>
      <c r="G31" s="341"/>
      <c r="H31" s="60"/>
      <c r="I31" s="63"/>
      <c r="J31" s="66"/>
      <c r="K31" s="59"/>
      <c r="L31" s="66"/>
      <c r="M31" s="215"/>
      <c r="N31" s="63"/>
      <c r="O31" s="66"/>
      <c r="P31" s="66"/>
      <c r="Q31" s="262"/>
      <c r="R31" s="215"/>
      <c r="S31" s="286" t="s">
        <v>139</v>
      </c>
      <c r="T31" s="66"/>
      <c r="U31" s="66"/>
      <c r="V31" s="15"/>
      <c r="W31" s="63"/>
      <c r="X31" s="66"/>
      <c r="Y31" s="66"/>
      <c r="Z31" s="84"/>
      <c r="AA31" s="57"/>
    </row>
    <row r="32" spans="1:27" ht="19.5" customHeight="1">
      <c r="A32" s="417"/>
      <c r="B32" s="38" t="s">
        <v>1</v>
      </c>
      <c r="C32" s="339"/>
      <c r="D32" s="20"/>
      <c r="E32" s="86"/>
      <c r="F32" s="73"/>
      <c r="G32" s="23"/>
      <c r="H32" s="77"/>
      <c r="I32" s="21"/>
      <c r="J32" s="72"/>
      <c r="K32" s="86"/>
      <c r="L32" s="72"/>
      <c r="M32" s="319"/>
      <c r="N32" s="21"/>
      <c r="O32" s="72"/>
      <c r="P32" s="72"/>
      <c r="Q32" s="263"/>
      <c r="R32" s="319"/>
      <c r="S32" s="287" t="s">
        <v>48</v>
      </c>
      <c r="T32" s="72"/>
      <c r="U32" s="72"/>
      <c r="V32" s="149"/>
      <c r="W32" s="21"/>
      <c r="X32" s="72"/>
      <c r="Y32" s="72"/>
      <c r="Z32" s="73"/>
      <c r="AA32" s="71"/>
    </row>
    <row r="33" spans="1:27" ht="19.5" customHeight="1">
      <c r="A33" s="415" t="s">
        <v>46</v>
      </c>
      <c r="B33" s="43" t="s">
        <v>3</v>
      </c>
      <c r="C33" s="150"/>
      <c r="D33" s="151"/>
      <c r="E33" s="151"/>
      <c r="F33" s="27"/>
      <c r="G33" s="141"/>
      <c r="H33" s="28"/>
      <c r="I33" s="29"/>
      <c r="J33" s="30"/>
      <c r="K33" s="178"/>
      <c r="L33" s="30"/>
      <c r="M33" s="318"/>
      <c r="N33" s="29"/>
      <c r="O33" s="30"/>
      <c r="P33" s="30"/>
      <c r="Q33" s="30"/>
      <c r="R33" s="318"/>
      <c r="S33" s="354" t="s">
        <v>134</v>
      </c>
      <c r="T33" s="30"/>
      <c r="U33" s="30"/>
      <c r="V33" s="31"/>
      <c r="W33" s="32"/>
      <c r="X33" s="27"/>
      <c r="Y33" s="27"/>
      <c r="Z33" s="27"/>
      <c r="AA33" s="28"/>
    </row>
    <row r="34" spans="1:27" ht="19.5" customHeight="1">
      <c r="A34" s="416"/>
      <c r="B34" s="4" t="s">
        <v>0</v>
      </c>
      <c r="C34" s="337"/>
      <c r="D34" s="8"/>
      <c r="E34" s="8"/>
      <c r="F34" s="84"/>
      <c r="G34" s="341"/>
      <c r="H34" s="57"/>
      <c r="I34" s="63"/>
      <c r="J34" s="66"/>
      <c r="K34" s="177"/>
      <c r="L34" s="66"/>
      <c r="M34" s="215"/>
      <c r="N34" s="63"/>
      <c r="O34" s="66"/>
      <c r="P34" s="66"/>
      <c r="Q34" s="66"/>
      <c r="R34" s="215"/>
      <c r="S34" s="355" t="s">
        <v>139</v>
      </c>
      <c r="T34" s="66"/>
      <c r="U34" s="66"/>
      <c r="V34" s="15"/>
      <c r="W34" s="83"/>
      <c r="X34" s="84"/>
      <c r="Y34" s="84"/>
      <c r="Z34" s="84"/>
      <c r="AA34" s="57"/>
    </row>
    <row r="35" spans="1:27" ht="19.5" customHeight="1" thickBot="1">
      <c r="A35" s="421"/>
      <c r="B35" s="45" t="s">
        <v>1</v>
      </c>
      <c r="C35" s="338"/>
      <c r="D35" s="11"/>
      <c r="E35" s="11"/>
      <c r="F35" s="1"/>
      <c r="G35" s="219"/>
      <c r="H35" s="61"/>
      <c r="I35" s="48"/>
      <c r="J35" s="50"/>
      <c r="K35" s="241"/>
      <c r="L35" s="50"/>
      <c r="M35" s="320"/>
      <c r="N35" s="48"/>
      <c r="O35" s="50"/>
      <c r="P35" s="50"/>
      <c r="Q35" s="50"/>
      <c r="R35" s="320"/>
      <c r="S35" s="290" t="s">
        <v>48</v>
      </c>
      <c r="T35" s="50"/>
      <c r="U35" s="50"/>
      <c r="V35" s="49"/>
      <c r="W35" s="7"/>
      <c r="X35" s="1"/>
      <c r="Y35" s="1"/>
      <c r="Z35" s="1"/>
      <c r="AA35" s="61"/>
    </row>
  </sheetData>
  <mergeCells count="47">
    <mergeCell ref="A33:A35"/>
    <mergeCell ref="A24:A26"/>
    <mergeCell ref="A27:A29"/>
    <mergeCell ref="A30:A32"/>
    <mergeCell ref="A21:A23"/>
    <mergeCell ref="W29:Y29"/>
    <mergeCell ref="I19:J19"/>
    <mergeCell ref="I20:J20"/>
    <mergeCell ref="I21:K21"/>
    <mergeCell ref="I22:K22"/>
    <mergeCell ref="I23:K23"/>
    <mergeCell ref="G18:H18"/>
    <mergeCell ref="G19:H19"/>
    <mergeCell ref="G20:H20"/>
    <mergeCell ref="W27:Y27"/>
    <mergeCell ref="W28:Y28"/>
    <mergeCell ref="I24:J24"/>
    <mergeCell ref="I25:J25"/>
    <mergeCell ref="I26:J26"/>
    <mergeCell ref="I17:K17"/>
    <mergeCell ref="I18:J18"/>
    <mergeCell ref="A6:A8"/>
    <mergeCell ref="A9:A11"/>
    <mergeCell ref="L9:M9"/>
    <mergeCell ref="I9:K9"/>
    <mergeCell ref="I10:K10"/>
    <mergeCell ref="I11:K11"/>
    <mergeCell ref="I12:K12"/>
    <mergeCell ref="I13:K13"/>
    <mergeCell ref="I14:K14"/>
    <mergeCell ref="I15:K15"/>
    <mergeCell ref="I16:K16"/>
    <mergeCell ref="A12:A14"/>
    <mergeCell ref="A15:A17"/>
    <mergeCell ref="A18:A20"/>
    <mergeCell ref="N9:O9"/>
    <mergeCell ref="L10:M10"/>
    <mergeCell ref="N10:O10"/>
    <mergeCell ref="L11:M11"/>
    <mergeCell ref="N11:O11"/>
    <mergeCell ref="A1:AA1"/>
    <mergeCell ref="A2:AA2"/>
    <mergeCell ref="C4:H4"/>
    <mergeCell ref="I4:M4"/>
    <mergeCell ref="N4:R4"/>
    <mergeCell ref="S4:V4"/>
    <mergeCell ref="W4:AA4"/>
  </mergeCells>
  <phoneticPr fontId="3" type="noConversion"/>
  <pageMargins left="0.25" right="0.25" top="0.75" bottom="0.75" header="0.3" footer="0.3"/>
  <pageSetup paperSize="9" scale="71" fitToWidth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10D2-4D0A-4801-AEB8-8467FF2CDE31}">
  <sheetPr>
    <pageSetUpPr fitToPage="1"/>
  </sheetPr>
  <dimension ref="A1:Y32"/>
  <sheetViews>
    <sheetView workbookViewId="0">
      <selection activeCell="S9" sqref="S9"/>
    </sheetView>
  </sheetViews>
  <sheetFormatPr defaultRowHeight="13.5"/>
  <cols>
    <col min="1" max="18" width="7.77734375" style="56" customWidth="1"/>
    <col min="19" max="16384" width="8.88671875" style="56"/>
  </cols>
  <sheetData>
    <row r="1" spans="1:25" s="161" customFormat="1" ht="25.5">
      <c r="A1" s="410" t="s">
        <v>114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160"/>
      <c r="T1" s="160"/>
      <c r="U1" s="160"/>
      <c r="V1" s="160"/>
      <c r="W1" s="160"/>
      <c r="X1" s="160"/>
      <c r="Y1" s="160"/>
    </row>
    <row r="2" spans="1:25" s="161" customFormat="1" ht="12" customHeight="1" thickBot="1">
      <c r="A2" s="162"/>
      <c r="B2" s="162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5"/>
      <c r="S2" s="160"/>
      <c r="T2" s="160"/>
      <c r="U2" s="160"/>
      <c r="V2" s="160"/>
      <c r="W2" s="160"/>
      <c r="X2" s="160"/>
      <c r="Y2" s="160"/>
    </row>
    <row r="3" spans="1:25" s="161" customFormat="1" ht="21.95" customHeight="1">
      <c r="A3" s="163"/>
      <c r="B3" s="164"/>
      <c r="C3" s="165" t="s">
        <v>53</v>
      </c>
      <c r="D3" s="165" t="s">
        <v>54</v>
      </c>
      <c r="E3" s="165" t="s">
        <v>55</v>
      </c>
      <c r="F3" s="165" t="s">
        <v>56</v>
      </c>
      <c r="G3" s="165" t="s">
        <v>57</v>
      </c>
      <c r="H3" s="165" t="s">
        <v>58</v>
      </c>
      <c r="I3" s="165" t="s">
        <v>59</v>
      </c>
      <c r="J3" s="165" t="s">
        <v>60</v>
      </c>
      <c r="K3" s="165" t="s">
        <v>61</v>
      </c>
      <c r="L3" s="165" t="s">
        <v>62</v>
      </c>
      <c r="M3" s="165" t="s">
        <v>63</v>
      </c>
      <c r="N3" s="165" t="s">
        <v>64</v>
      </c>
      <c r="O3" s="165" t="s">
        <v>65</v>
      </c>
      <c r="P3" s="165" t="s">
        <v>66</v>
      </c>
      <c r="Q3" s="165" t="s">
        <v>67</v>
      </c>
      <c r="R3" s="166" t="s">
        <v>68</v>
      </c>
    </row>
    <row r="4" spans="1:25" s="161" customFormat="1" ht="21.95" customHeight="1">
      <c r="A4" s="167"/>
      <c r="B4" s="168"/>
      <c r="C4" s="169">
        <v>44991</v>
      </c>
      <c r="D4" s="169">
        <v>44998</v>
      </c>
      <c r="E4" s="169">
        <v>45005</v>
      </c>
      <c r="F4" s="169">
        <v>44647</v>
      </c>
      <c r="G4" s="169">
        <v>45019</v>
      </c>
      <c r="H4" s="169">
        <v>45026</v>
      </c>
      <c r="I4" s="222" t="s">
        <v>205</v>
      </c>
      <c r="J4" s="222" t="s">
        <v>206</v>
      </c>
      <c r="K4" s="169">
        <v>45047</v>
      </c>
      <c r="L4" s="169">
        <v>45054</v>
      </c>
      <c r="M4" s="179">
        <v>45061</v>
      </c>
      <c r="N4" s="169">
        <v>45068</v>
      </c>
      <c r="O4" s="169">
        <v>45075</v>
      </c>
      <c r="P4" s="169">
        <v>45082</v>
      </c>
      <c r="Q4" s="222" t="s">
        <v>106</v>
      </c>
      <c r="R4" s="223" t="s">
        <v>207</v>
      </c>
    </row>
    <row r="5" spans="1:25" s="161" customFormat="1" ht="21.95" customHeight="1">
      <c r="A5" s="415" t="s">
        <v>6</v>
      </c>
      <c r="B5" s="43" t="s">
        <v>3</v>
      </c>
      <c r="C5" s="170"/>
      <c r="D5" s="183" t="s">
        <v>49</v>
      </c>
      <c r="E5" s="171"/>
      <c r="F5" s="183" t="s">
        <v>49</v>
      </c>
      <c r="G5" s="171"/>
      <c r="H5" s="183" t="s">
        <v>49</v>
      </c>
      <c r="I5" s="171"/>
      <c r="J5" s="183" t="s">
        <v>49</v>
      </c>
      <c r="K5" s="184"/>
      <c r="L5" s="183" t="s">
        <v>49</v>
      </c>
      <c r="M5" s="184"/>
      <c r="N5" s="183" t="s">
        <v>49</v>
      </c>
      <c r="O5" s="184"/>
      <c r="P5" s="183" t="s">
        <v>49</v>
      </c>
      <c r="Q5" s="207"/>
      <c r="R5" s="189" t="s">
        <v>49</v>
      </c>
    </row>
    <row r="6" spans="1:25" s="161" customFormat="1" ht="21.95" customHeight="1">
      <c r="A6" s="416"/>
      <c r="B6" s="4" t="s">
        <v>0</v>
      </c>
      <c r="C6" s="180"/>
      <c r="D6" s="180" t="s">
        <v>142</v>
      </c>
      <c r="E6" s="180"/>
      <c r="F6" s="180" t="s">
        <v>142</v>
      </c>
      <c r="G6" s="180"/>
      <c r="H6" s="180" t="s">
        <v>142</v>
      </c>
      <c r="I6" s="172"/>
      <c r="J6" s="180" t="s">
        <v>142</v>
      </c>
      <c r="K6" s="180"/>
      <c r="L6" s="180" t="s">
        <v>142</v>
      </c>
      <c r="M6" s="180"/>
      <c r="N6" s="180" t="s">
        <v>142</v>
      </c>
      <c r="O6" s="180"/>
      <c r="P6" s="180" t="s">
        <v>142</v>
      </c>
      <c r="Q6" s="208"/>
      <c r="R6" s="186" t="s">
        <v>142</v>
      </c>
    </row>
    <row r="7" spans="1:25" s="161" customFormat="1" ht="21.95" customHeight="1">
      <c r="A7" s="417"/>
      <c r="B7" s="38" t="s">
        <v>1</v>
      </c>
      <c r="C7" s="181"/>
      <c r="D7" s="181" t="s">
        <v>22</v>
      </c>
      <c r="E7" s="182"/>
      <c r="F7" s="181" t="s">
        <v>22</v>
      </c>
      <c r="G7" s="182"/>
      <c r="H7" s="181" t="s">
        <v>22</v>
      </c>
      <c r="I7" s="173"/>
      <c r="J7" s="181" t="s">
        <v>22</v>
      </c>
      <c r="K7" s="182"/>
      <c r="L7" s="181" t="s">
        <v>22</v>
      </c>
      <c r="M7" s="182"/>
      <c r="N7" s="181" t="s">
        <v>22</v>
      </c>
      <c r="O7" s="182"/>
      <c r="P7" s="181" t="s">
        <v>22</v>
      </c>
      <c r="Q7" s="209"/>
      <c r="R7" s="188" t="s">
        <v>22</v>
      </c>
    </row>
    <row r="8" spans="1:25" s="161" customFormat="1" ht="21.95" customHeight="1">
      <c r="A8" s="418" t="s">
        <v>77</v>
      </c>
      <c r="B8" s="40" t="s">
        <v>3</v>
      </c>
      <c r="C8" s="183" t="s">
        <v>110</v>
      </c>
      <c r="D8" s="183"/>
      <c r="E8" s="183" t="s">
        <v>110</v>
      </c>
      <c r="F8" s="183"/>
      <c r="G8" s="183" t="s">
        <v>110</v>
      </c>
      <c r="H8" s="183"/>
      <c r="I8" s="183" t="s">
        <v>110</v>
      </c>
      <c r="J8" s="183"/>
      <c r="K8" s="183" t="s">
        <v>110</v>
      </c>
      <c r="L8" s="183"/>
      <c r="M8" s="183" t="s">
        <v>110</v>
      </c>
      <c r="N8" s="183"/>
      <c r="O8" s="183" t="s">
        <v>110</v>
      </c>
      <c r="P8" s="183"/>
      <c r="Q8" s="183" t="s">
        <v>110</v>
      </c>
      <c r="R8" s="189"/>
    </row>
    <row r="9" spans="1:25" s="161" customFormat="1" ht="21.95" customHeight="1">
      <c r="A9" s="416"/>
      <c r="B9" s="4" t="s">
        <v>0</v>
      </c>
      <c r="C9" s="180" t="s">
        <v>109</v>
      </c>
      <c r="D9" s="180"/>
      <c r="E9" s="180" t="s">
        <v>109</v>
      </c>
      <c r="F9" s="180"/>
      <c r="G9" s="180" t="s">
        <v>109</v>
      </c>
      <c r="H9" s="180"/>
      <c r="I9" s="180" t="s">
        <v>109</v>
      </c>
      <c r="J9" s="180"/>
      <c r="K9" s="180" t="s">
        <v>109</v>
      </c>
      <c r="L9" s="180"/>
      <c r="M9" s="180" t="s">
        <v>109</v>
      </c>
      <c r="N9" s="180"/>
      <c r="O9" s="180" t="s">
        <v>109</v>
      </c>
      <c r="P9" s="180"/>
      <c r="Q9" s="180" t="s">
        <v>109</v>
      </c>
      <c r="R9" s="186"/>
    </row>
    <row r="10" spans="1:25" s="161" customFormat="1" ht="21.95" customHeight="1">
      <c r="A10" s="417"/>
      <c r="B10" s="38" t="s">
        <v>1</v>
      </c>
      <c r="C10" s="181" t="s">
        <v>47</v>
      </c>
      <c r="D10" s="181"/>
      <c r="E10" s="181" t="s">
        <v>47</v>
      </c>
      <c r="F10" s="181"/>
      <c r="G10" s="181" t="s">
        <v>47</v>
      </c>
      <c r="H10" s="181"/>
      <c r="I10" s="181" t="s">
        <v>47</v>
      </c>
      <c r="J10" s="181"/>
      <c r="K10" s="181" t="s">
        <v>47</v>
      </c>
      <c r="L10" s="181"/>
      <c r="M10" s="181" t="s">
        <v>47</v>
      </c>
      <c r="N10" s="181"/>
      <c r="O10" s="181" t="s">
        <v>47</v>
      </c>
      <c r="P10" s="181"/>
      <c r="Q10" s="181" t="s">
        <v>47</v>
      </c>
      <c r="R10" s="188"/>
    </row>
    <row r="11" spans="1:25" s="161" customFormat="1" ht="21.95" customHeight="1">
      <c r="A11" s="418" t="s">
        <v>78</v>
      </c>
      <c r="B11" s="40" t="s">
        <v>3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207"/>
      <c r="R11" s="185"/>
    </row>
    <row r="12" spans="1:25" s="161" customFormat="1" ht="21.95" customHeight="1">
      <c r="A12" s="416"/>
      <c r="B12" s="4" t="s">
        <v>0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208"/>
      <c r="R12" s="186"/>
    </row>
    <row r="13" spans="1:25" s="161" customFormat="1" ht="21.95" customHeight="1">
      <c r="A13" s="417"/>
      <c r="B13" s="38" t="s">
        <v>1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209"/>
      <c r="R13" s="187"/>
    </row>
    <row r="14" spans="1:25" s="161" customFormat="1" ht="21.95" customHeight="1">
      <c r="A14" s="418" t="s">
        <v>79</v>
      </c>
      <c r="B14" s="40" t="s">
        <v>3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210"/>
      <c r="R14" s="185"/>
    </row>
    <row r="15" spans="1:25" s="161" customFormat="1" ht="21.95" customHeight="1">
      <c r="A15" s="416"/>
      <c r="B15" s="4" t="s">
        <v>0</v>
      </c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211"/>
      <c r="R15" s="186"/>
    </row>
    <row r="16" spans="1:25" s="161" customFormat="1" ht="21.95" customHeight="1">
      <c r="A16" s="417"/>
      <c r="B16" s="38" t="s">
        <v>1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212"/>
      <c r="R16" s="187"/>
    </row>
    <row r="17" spans="1:18" s="161" customFormat="1" ht="21.95" customHeight="1">
      <c r="A17" s="415" t="s">
        <v>80</v>
      </c>
      <c r="B17" s="43" t="s">
        <v>3</v>
      </c>
      <c r="C17" s="183" t="s">
        <v>44</v>
      </c>
      <c r="D17" s="183" t="s">
        <v>42</v>
      </c>
      <c r="E17" s="183" t="s">
        <v>44</v>
      </c>
      <c r="F17" s="183" t="s">
        <v>42</v>
      </c>
      <c r="G17" s="183" t="s">
        <v>44</v>
      </c>
      <c r="H17" s="183" t="s">
        <v>42</v>
      </c>
      <c r="I17" s="183" t="s">
        <v>44</v>
      </c>
      <c r="J17" s="183" t="s">
        <v>42</v>
      </c>
      <c r="K17" s="183" t="s">
        <v>44</v>
      </c>
      <c r="L17" s="183" t="s">
        <v>42</v>
      </c>
      <c r="M17" s="183" t="s">
        <v>44</v>
      </c>
      <c r="N17" s="183" t="s">
        <v>42</v>
      </c>
      <c r="O17" s="183" t="s">
        <v>44</v>
      </c>
      <c r="P17" s="183" t="s">
        <v>42</v>
      </c>
      <c r="Q17" s="183" t="s">
        <v>44</v>
      </c>
      <c r="R17" s="189" t="s">
        <v>42</v>
      </c>
    </row>
    <row r="18" spans="1:18" s="161" customFormat="1" ht="21.95" customHeight="1">
      <c r="A18" s="416"/>
      <c r="B18" s="4" t="s">
        <v>0</v>
      </c>
      <c r="C18" s="180" t="s">
        <v>45</v>
      </c>
      <c r="D18" s="180" t="s">
        <v>191</v>
      </c>
      <c r="E18" s="180" t="s">
        <v>45</v>
      </c>
      <c r="F18" s="180" t="s">
        <v>191</v>
      </c>
      <c r="G18" s="180" t="s">
        <v>45</v>
      </c>
      <c r="H18" s="180" t="s">
        <v>191</v>
      </c>
      <c r="I18" s="180" t="s">
        <v>45</v>
      </c>
      <c r="J18" s="180" t="s">
        <v>191</v>
      </c>
      <c r="K18" s="180" t="s">
        <v>45</v>
      </c>
      <c r="L18" s="180" t="s">
        <v>191</v>
      </c>
      <c r="M18" s="180" t="s">
        <v>45</v>
      </c>
      <c r="N18" s="180" t="s">
        <v>191</v>
      </c>
      <c r="O18" s="180" t="s">
        <v>45</v>
      </c>
      <c r="P18" s="180" t="s">
        <v>191</v>
      </c>
      <c r="Q18" s="180" t="s">
        <v>45</v>
      </c>
      <c r="R18" s="186" t="s">
        <v>191</v>
      </c>
    </row>
    <row r="19" spans="1:18" s="161" customFormat="1" ht="21.95" customHeight="1">
      <c r="A19" s="417"/>
      <c r="B19" s="38" t="s">
        <v>1</v>
      </c>
      <c r="C19" s="181" t="s">
        <v>40</v>
      </c>
      <c r="D19" s="181" t="s">
        <v>47</v>
      </c>
      <c r="E19" s="181" t="s">
        <v>40</v>
      </c>
      <c r="F19" s="181" t="s">
        <v>47</v>
      </c>
      <c r="G19" s="181" t="s">
        <v>40</v>
      </c>
      <c r="H19" s="181" t="s">
        <v>47</v>
      </c>
      <c r="I19" s="181" t="s">
        <v>40</v>
      </c>
      <c r="J19" s="181" t="s">
        <v>47</v>
      </c>
      <c r="K19" s="181" t="s">
        <v>40</v>
      </c>
      <c r="L19" s="181" t="s">
        <v>47</v>
      </c>
      <c r="M19" s="181" t="s">
        <v>40</v>
      </c>
      <c r="N19" s="181" t="s">
        <v>47</v>
      </c>
      <c r="O19" s="181" t="s">
        <v>40</v>
      </c>
      <c r="P19" s="181" t="s">
        <v>47</v>
      </c>
      <c r="Q19" s="181" t="s">
        <v>40</v>
      </c>
      <c r="R19" s="188" t="s">
        <v>47</v>
      </c>
    </row>
    <row r="20" spans="1:18" s="161" customFormat="1" ht="21.95" customHeight="1">
      <c r="A20" s="418" t="s">
        <v>81</v>
      </c>
      <c r="B20" s="40" t="s">
        <v>3</v>
      </c>
      <c r="C20" s="183"/>
      <c r="D20" s="183"/>
      <c r="E20" s="220"/>
      <c r="F20" s="183"/>
      <c r="G20" s="220"/>
      <c r="H20" s="183"/>
      <c r="I20" s="220"/>
      <c r="J20" s="183"/>
      <c r="K20" s="220"/>
      <c r="L20" s="183"/>
      <c r="M20" s="220"/>
      <c r="N20" s="183"/>
      <c r="O20" s="220"/>
      <c r="P20" s="183"/>
      <c r="Q20" s="220"/>
      <c r="R20" s="189"/>
    </row>
    <row r="21" spans="1:18" s="161" customFormat="1" ht="21.95" customHeight="1">
      <c r="A21" s="416"/>
      <c r="B21" s="4" t="s">
        <v>0</v>
      </c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6"/>
    </row>
    <row r="22" spans="1:18" s="161" customFormat="1" ht="21.95" customHeight="1">
      <c r="A22" s="417"/>
      <c r="B22" s="38" t="s">
        <v>1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8"/>
    </row>
    <row r="23" spans="1:18" s="161" customFormat="1" ht="21.95" customHeight="1">
      <c r="A23" s="418" t="s">
        <v>82</v>
      </c>
      <c r="B23" s="40" t="s">
        <v>3</v>
      </c>
      <c r="C23" s="183" t="s">
        <v>52</v>
      </c>
      <c r="D23" s="184"/>
      <c r="E23" s="183" t="s">
        <v>52</v>
      </c>
      <c r="F23" s="184"/>
      <c r="G23" s="183" t="s">
        <v>52</v>
      </c>
      <c r="H23" s="184"/>
      <c r="I23" s="183" t="s">
        <v>52</v>
      </c>
      <c r="J23" s="184"/>
      <c r="K23" s="183" t="s">
        <v>52</v>
      </c>
      <c r="L23" s="184"/>
      <c r="M23" s="183" t="s">
        <v>52</v>
      </c>
      <c r="N23" s="184"/>
      <c r="O23" s="183" t="s">
        <v>52</v>
      </c>
      <c r="P23" s="184"/>
      <c r="Q23" s="183" t="s">
        <v>52</v>
      </c>
      <c r="R23" s="185"/>
    </row>
    <row r="24" spans="1:18" s="161" customFormat="1" ht="21.95" customHeight="1">
      <c r="A24" s="416"/>
      <c r="B24" s="4" t="s">
        <v>0</v>
      </c>
      <c r="C24" s="180" t="s">
        <v>41</v>
      </c>
      <c r="D24" s="180"/>
      <c r="E24" s="180" t="s">
        <v>41</v>
      </c>
      <c r="F24" s="180"/>
      <c r="G24" s="180" t="s">
        <v>41</v>
      </c>
      <c r="H24" s="180"/>
      <c r="I24" s="180" t="s">
        <v>41</v>
      </c>
      <c r="J24" s="180"/>
      <c r="K24" s="180" t="s">
        <v>41</v>
      </c>
      <c r="L24" s="180"/>
      <c r="M24" s="180" t="s">
        <v>41</v>
      </c>
      <c r="N24" s="180"/>
      <c r="O24" s="180" t="s">
        <v>41</v>
      </c>
      <c r="P24" s="180"/>
      <c r="Q24" s="180" t="s">
        <v>41</v>
      </c>
      <c r="R24" s="186"/>
    </row>
    <row r="25" spans="1:18" s="161" customFormat="1" ht="21.95" customHeight="1">
      <c r="A25" s="417"/>
      <c r="B25" s="38" t="s">
        <v>1</v>
      </c>
      <c r="C25" s="181" t="s">
        <v>40</v>
      </c>
      <c r="D25" s="182"/>
      <c r="E25" s="181" t="s">
        <v>40</v>
      </c>
      <c r="F25" s="182"/>
      <c r="G25" s="181" t="s">
        <v>40</v>
      </c>
      <c r="H25" s="182"/>
      <c r="I25" s="181" t="s">
        <v>40</v>
      </c>
      <c r="J25" s="182"/>
      <c r="K25" s="181" t="s">
        <v>40</v>
      </c>
      <c r="L25" s="182"/>
      <c r="M25" s="181" t="s">
        <v>40</v>
      </c>
      <c r="N25" s="182"/>
      <c r="O25" s="181" t="s">
        <v>40</v>
      </c>
      <c r="P25" s="182"/>
      <c r="Q25" s="181" t="s">
        <v>40</v>
      </c>
      <c r="R25" s="187"/>
    </row>
    <row r="26" spans="1:18" s="161" customFormat="1" ht="21.95" customHeight="1">
      <c r="A26" s="430" t="s">
        <v>83</v>
      </c>
      <c r="B26" s="151" t="s">
        <v>3</v>
      </c>
      <c r="C26" s="16"/>
      <c r="D26" s="183"/>
      <c r="E26" s="16"/>
      <c r="F26" s="183"/>
      <c r="G26" s="16"/>
      <c r="H26" s="183"/>
      <c r="I26" s="16"/>
      <c r="J26" s="183"/>
      <c r="K26" s="16"/>
      <c r="L26" s="183"/>
      <c r="M26" s="16"/>
      <c r="N26" s="183"/>
      <c r="O26" s="16"/>
      <c r="P26" s="183"/>
      <c r="Q26" s="16"/>
      <c r="R26" s="189"/>
    </row>
    <row r="27" spans="1:18" s="161" customFormat="1" ht="21.95" customHeight="1">
      <c r="A27" s="431"/>
      <c r="B27" s="8" t="s">
        <v>0</v>
      </c>
      <c r="C27" s="59"/>
      <c r="D27" s="180"/>
      <c r="E27" s="59"/>
      <c r="F27" s="180"/>
      <c r="G27" s="59"/>
      <c r="H27" s="180"/>
      <c r="I27" s="59"/>
      <c r="J27" s="180"/>
      <c r="K27" s="59"/>
      <c r="L27" s="180"/>
      <c r="M27" s="59"/>
      <c r="N27" s="180"/>
      <c r="O27" s="59"/>
      <c r="P27" s="180"/>
      <c r="Q27" s="59"/>
      <c r="R27" s="186"/>
    </row>
    <row r="28" spans="1:18" s="161" customFormat="1" ht="21.95" customHeight="1">
      <c r="A28" s="432"/>
      <c r="B28" s="20" t="s">
        <v>1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8"/>
    </row>
    <row r="29" spans="1:18" s="161" customFormat="1" ht="21.95" customHeight="1">
      <c r="A29" s="431" t="s">
        <v>84</v>
      </c>
      <c r="B29" s="40" t="s">
        <v>3</v>
      </c>
      <c r="C29" s="52"/>
      <c r="D29" s="190"/>
      <c r="E29" s="52"/>
      <c r="F29" s="190"/>
      <c r="G29" s="52"/>
      <c r="H29" s="190"/>
      <c r="I29" s="52"/>
      <c r="J29" s="190"/>
      <c r="K29" s="52"/>
      <c r="L29" s="190"/>
      <c r="M29" s="52"/>
      <c r="N29" s="190"/>
      <c r="O29" s="52"/>
      <c r="P29" s="190"/>
      <c r="Q29" s="210"/>
      <c r="R29" s="224"/>
    </row>
    <row r="30" spans="1:18" s="161" customFormat="1" ht="21.95" customHeight="1">
      <c r="A30" s="431"/>
      <c r="B30" s="4" t="s">
        <v>0</v>
      </c>
      <c r="C30" s="59"/>
      <c r="D30" s="180"/>
      <c r="E30" s="59"/>
      <c r="F30" s="180"/>
      <c r="G30" s="59"/>
      <c r="H30" s="180"/>
      <c r="I30" s="59"/>
      <c r="J30" s="180"/>
      <c r="K30" s="59"/>
      <c r="L30" s="180"/>
      <c r="M30" s="59"/>
      <c r="N30" s="180"/>
      <c r="O30" s="59"/>
      <c r="P30" s="180"/>
      <c r="Q30" s="211"/>
      <c r="R30" s="186"/>
    </row>
    <row r="31" spans="1:18" s="161" customFormat="1" ht="21.95" customHeight="1" thickBot="1">
      <c r="A31" s="433"/>
      <c r="B31" s="45" t="s">
        <v>1</v>
      </c>
      <c r="C31" s="152"/>
      <c r="D31" s="191"/>
      <c r="E31" s="152"/>
      <c r="F31" s="191"/>
      <c r="G31" s="152"/>
      <c r="H31" s="191"/>
      <c r="I31" s="152"/>
      <c r="J31" s="191"/>
      <c r="K31" s="152"/>
      <c r="L31" s="191"/>
      <c r="M31" s="152"/>
      <c r="N31" s="191"/>
      <c r="O31" s="152"/>
      <c r="P31" s="191"/>
      <c r="Q31" s="213"/>
      <c r="R31" s="192"/>
    </row>
    <row r="32" spans="1:18">
      <c r="C32" s="193"/>
      <c r="D32" s="193"/>
      <c r="E32" s="193"/>
      <c r="F32" s="193"/>
      <c r="G32" s="193"/>
    </row>
  </sheetData>
  <mergeCells count="11">
    <mergeCell ref="A14:A16"/>
    <mergeCell ref="A1:R1"/>
    <mergeCell ref="C2:R2"/>
    <mergeCell ref="A5:A7"/>
    <mergeCell ref="A8:A10"/>
    <mergeCell ref="A11:A13"/>
    <mergeCell ref="A17:A19"/>
    <mergeCell ref="A20:A22"/>
    <mergeCell ref="A23:A25"/>
    <mergeCell ref="A26:A28"/>
    <mergeCell ref="A29:A31"/>
  </mergeCells>
  <phoneticPr fontId="3" type="noConversion"/>
  <pageMargins left="0.25" right="0.25" top="0.75" bottom="0.75" header="0.3" footer="0.3"/>
  <pageSetup paperSize="9" scale="71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2"/>
  <sheetViews>
    <sheetView tabSelected="1" workbookViewId="0">
      <selection activeCell="W17" sqref="W17"/>
    </sheetView>
  </sheetViews>
  <sheetFormatPr defaultRowHeight="13.5"/>
  <cols>
    <col min="1" max="18" width="7.77734375" customWidth="1"/>
    <col min="19" max="19" width="2.6640625" customWidth="1"/>
    <col min="20" max="20" width="8.88671875" customWidth="1"/>
  </cols>
  <sheetData>
    <row r="1" spans="1:25" s="161" customFormat="1" ht="25.5">
      <c r="A1" s="410" t="s">
        <v>192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160"/>
      <c r="T1" s="160"/>
      <c r="U1" s="160"/>
      <c r="V1" s="160"/>
      <c r="W1" s="160"/>
      <c r="X1" s="160"/>
      <c r="Y1" s="160"/>
    </row>
    <row r="2" spans="1:25" s="161" customFormat="1" ht="12" customHeight="1" thickBot="1">
      <c r="A2" s="162"/>
      <c r="B2" s="162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5"/>
      <c r="S2" s="160"/>
      <c r="T2" s="160"/>
      <c r="U2" s="160"/>
      <c r="V2" s="160"/>
      <c r="W2" s="160"/>
      <c r="X2" s="160"/>
      <c r="Y2" s="160"/>
    </row>
    <row r="3" spans="1:25" s="161" customFormat="1" ht="21.95" customHeight="1">
      <c r="A3" s="163"/>
      <c r="B3" s="164"/>
      <c r="C3" s="165" t="s">
        <v>53</v>
      </c>
      <c r="D3" s="165" t="s">
        <v>54</v>
      </c>
      <c r="E3" s="165" t="s">
        <v>55</v>
      </c>
      <c r="F3" s="165" t="s">
        <v>56</v>
      </c>
      <c r="G3" s="165" t="s">
        <v>57</v>
      </c>
      <c r="H3" s="165" t="s">
        <v>58</v>
      </c>
      <c r="I3" s="165" t="s">
        <v>59</v>
      </c>
      <c r="J3" s="165" t="s">
        <v>60</v>
      </c>
      <c r="K3" s="165" t="s">
        <v>61</v>
      </c>
      <c r="L3" s="165" t="s">
        <v>62</v>
      </c>
      <c r="M3" s="165" t="s">
        <v>63</v>
      </c>
      <c r="N3" s="165" t="s">
        <v>64</v>
      </c>
      <c r="O3" s="165" t="s">
        <v>65</v>
      </c>
      <c r="P3" s="165" t="s">
        <v>66</v>
      </c>
      <c r="Q3" s="165" t="s">
        <v>67</v>
      </c>
      <c r="R3" s="166" t="s">
        <v>68</v>
      </c>
    </row>
    <row r="4" spans="1:25" s="161" customFormat="1" ht="21.95" customHeight="1">
      <c r="A4" s="167"/>
      <c r="B4" s="168"/>
      <c r="C4" s="169">
        <v>44991</v>
      </c>
      <c r="D4" s="169">
        <v>44998</v>
      </c>
      <c r="E4" s="169">
        <v>45005</v>
      </c>
      <c r="F4" s="169">
        <v>44647</v>
      </c>
      <c r="G4" s="169">
        <v>45019</v>
      </c>
      <c r="H4" s="169">
        <v>45026</v>
      </c>
      <c r="I4" s="222" t="s">
        <v>205</v>
      </c>
      <c r="J4" s="222" t="s">
        <v>206</v>
      </c>
      <c r="K4" s="169">
        <v>45047</v>
      </c>
      <c r="L4" s="169">
        <v>45054</v>
      </c>
      <c r="M4" s="179">
        <v>45061</v>
      </c>
      <c r="N4" s="169">
        <v>45068</v>
      </c>
      <c r="O4" s="169">
        <v>45075</v>
      </c>
      <c r="P4" s="169">
        <v>45082</v>
      </c>
      <c r="Q4" s="222" t="s">
        <v>106</v>
      </c>
      <c r="R4" s="223" t="s">
        <v>207</v>
      </c>
    </row>
    <row r="5" spans="1:25" s="161" customFormat="1" ht="21.95" customHeight="1">
      <c r="A5" s="415" t="s">
        <v>69</v>
      </c>
      <c r="B5" s="43" t="s">
        <v>70</v>
      </c>
      <c r="C5" s="170"/>
      <c r="D5" s="171"/>
      <c r="E5" s="171"/>
      <c r="F5" s="171"/>
      <c r="G5" s="171"/>
      <c r="H5" s="171"/>
      <c r="I5" s="171"/>
      <c r="J5" s="184"/>
      <c r="K5" s="184"/>
      <c r="L5" s="184"/>
      <c r="M5" s="184"/>
      <c r="N5" s="184"/>
      <c r="O5" s="184"/>
      <c r="P5" s="184"/>
      <c r="Q5" s="207"/>
      <c r="R5" s="203"/>
    </row>
    <row r="6" spans="1:25" s="161" customFormat="1" ht="21.95" customHeight="1">
      <c r="A6" s="416"/>
      <c r="B6" s="4" t="s">
        <v>71</v>
      </c>
      <c r="C6" s="180"/>
      <c r="D6" s="180"/>
      <c r="E6" s="180"/>
      <c r="F6" s="180"/>
      <c r="G6" s="180"/>
      <c r="H6" s="172"/>
      <c r="I6" s="172"/>
      <c r="J6" s="180"/>
      <c r="K6" s="180"/>
      <c r="L6" s="180"/>
      <c r="M6" s="180"/>
      <c r="N6" s="180"/>
      <c r="O6" s="180"/>
      <c r="P6" s="180"/>
      <c r="Q6" s="208"/>
      <c r="R6" s="204"/>
    </row>
    <row r="7" spans="1:25" s="161" customFormat="1" ht="21.95" customHeight="1">
      <c r="A7" s="417"/>
      <c r="B7" s="38" t="s">
        <v>1</v>
      </c>
      <c r="C7" s="181"/>
      <c r="D7" s="182"/>
      <c r="E7" s="182"/>
      <c r="F7" s="182"/>
      <c r="G7" s="182"/>
      <c r="H7" s="173"/>
      <c r="I7" s="173"/>
      <c r="J7" s="182"/>
      <c r="K7" s="182"/>
      <c r="L7" s="182"/>
      <c r="M7" s="182"/>
      <c r="N7" s="182"/>
      <c r="O7" s="182"/>
      <c r="P7" s="182"/>
      <c r="Q7" s="209"/>
      <c r="R7" s="205"/>
    </row>
    <row r="8" spans="1:25" s="161" customFormat="1" ht="21.95" customHeight="1">
      <c r="A8" s="418" t="s">
        <v>77</v>
      </c>
      <c r="B8" s="40" t="s">
        <v>3</v>
      </c>
      <c r="C8" s="183" t="s">
        <v>104</v>
      </c>
      <c r="D8" s="183" t="s">
        <v>103</v>
      </c>
      <c r="E8" s="183" t="s">
        <v>104</v>
      </c>
      <c r="F8" s="183" t="s">
        <v>103</v>
      </c>
      <c r="G8" s="183" t="s">
        <v>104</v>
      </c>
      <c r="H8" s="183" t="s">
        <v>103</v>
      </c>
      <c r="I8" s="183" t="s">
        <v>104</v>
      </c>
      <c r="J8" s="183" t="s">
        <v>103</v>
      </c>
      <c r="K8" s="183" t="s">
        <v>104</v>
      </c>
      <c r="L8" s="183" t="s">
        <v>103</v>
      </c>
      <c r="M8" s="183" t="s">
        <v>104</v>
      </c>
      <c r="N8" s="183" t="s">
        <v>103</v>
      </c>
      <c r="O8" s="183" t="s">
        <v>104</v>
      </c>
      <c r="P8" s="183" t="s">
        <v>103</v>
      </c>
      <c r="Q8" s="183" t="s">
        <v>104</v>
      </c>
      <c r="R8" s="189" t="s">
        <v>103</v>
      </c>
    </row>
    <row r="9" spans="1:25" s="161" customFormat="1" ht="21.95" customHeight="1">
      <c r="A9" s="416"/>
      <c r="B9" s="4" t="s">
        <v>72</v>
      </c>
      <c r="C9" s="180" t="s">
        <v>105</v>
      </c>
      <c r="D9" s="180" t="s">
        <v>100</v>
      </c>
      <c r="E9" s="180" t="s">
        <v>105</v>
      </c>
      <c r="F9" s="180" t="s">
        <v>100</v>
      </c>
      <c r="G9" s="180" t="s">
        <v>105</v>
      </c>
      <c r="H9" s="180" t="s">
        <v>100</v>
      </c>
      <c r="I9" s="180" t="s">
        <v>105</v>
      </c>
      <c r="J9" s="180" t="s">
        <v>100</v>
      </c>
      <c r="K9" s="180" t="s">
        <v>105</v>
      </c>
      <c r="L9" s="180" t="s">
        <v>100</v>
      </c>
      <c r="M9" s="180" t="s">
        <v>105</v>
      </c>
      <c r="N9" s="180" t="s">
        <v>100</v>
      </c>
      <c r="O9" s="180" t="s">
        <v>105</v>
      </c>
      <c r="P9" s="180" t="s">
        <v>100</v>
      </c>
      <c r="Q9" s="180" t="s">
        <v>105</v>
      </c>
      <c r="R9" s="186" t="s">
        <v>100</v>
      </c>
    </row>
    <row r="10" spans="1:25" s="161" customFormat="1" ht="21.95" customHeight="1">
      <c r="A10" s="417"/>
      <c r="B10" s="38" t="s">
        <v>1</v>
      </c>
      <c r="C10" s="181" t="s">
        <v>40</v>
      </c>
      <c r="D10" s="181" t="s">
        <v>40</v>
      </c>
      <c r="E10" s="181" t="s">
        <v>40</v>
      </c>
      <c r="F10" s="181" t="s">
        <v>40</v>
      </c>
      <c r="G10" s="181" t="s">
        <v>40</v>
      </c>
      <c r="H10" s="181" t="s">
        <v>40</v>
      </c>
      <c r="I10" s="181" t="s">
        <v>40</v>
      </c>
      <c r="J10" s="181" t="s">
        <v>40</v>
      </c>
      <c r="K10" s="181" t="s">
        <v>40</v>
      </c>
      <c r="L10" s="181" t="s">
        <v>40</v>
      </c>
      <c r="M10" s="181" t="s">
        <v>40</v>
      </c>
      <c r="N10" s="181" t="s">
        <v>40</v>
      </c>
      <c r="O10" s="181" t="s">
        <v>40</v>
      </c>
      <c r="P10" s="181" t="s">
        <v>40</v>
      </c>
      <c r="Q10" s="181" t="s">
        <v>40</v>
      </c>
      <c r="R10" s="188" t="s">
        <v>40</v>
      </c>
    </row>
    <row r="11" spans="1:25" s="161" customFormat="1" ht="21.95" customHeight="1">
      <c r="A11" s="418" t="s">
        <v>78</v>
      </c>
      <c r="B11" s="40" t="s">
        <v>3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207"/>
      <c r="R11" s="206"/>
    </row>
    <row r="12" spans="1:25" s="161" customFormat="1" ht="21.95" customHeight="1">
      <c r="A12" s="416"/>
      <c r="B12" s="4" t="s">
        <v>72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208"/>
      <c r="R12" s="204"/>
    </row>
    <row r="13" spans="1:25" s="161" customFormat="1" ht="21.95" customHeight="1">
      <c r="A13" s="417"/>
      <c r="B13" s="38" t="s">
        <v>73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209"/>
      <c r="R13" s="205"/>
    </row>
    <row r="14" spans="1:25" s="161" customFormat="1" ht="21.95" customHeight="1">
      <c r="A14" s="418" t="s">
        <v>79</v>
      </c>
      <c r="B14" s="40" t="s">
        <v>74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210"/>
      <c r="R14" s="189"/>
    </row>
    <row r="15" spans="1:25" s="161" customFormat="1" ht="21.95" customHeight="1">
      <c r="A15" s="416"/>
      <c r="B15" s="4" t="s">
        <v>71</v>
      </c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211"/>
      <c r="R15" s="186"/>
    </row>
    <row r="16" spans="1:25" s="161" customFormat="1" ht="21.95" customHeight="1">
      <c r="A16" s="417"/>
      <c r="B16" s="38" t="s">
        <v>75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212"/>
      <c r="R16" s="188"/>
    </row>
    <row r="17" spans="1:18" s="161" customFormat="1" ht="21.95" customHeight="1">
      <c r="A17" s="415" t="s">
        <v>80</v>
      </c>
      <c r="B17" s="43" t="s">
        <v>3</v>
      </c>
      <c r="C17" s="183" t="s">
        <v>97</v>
      </c>
      <c r="D17" s="183" t="s">
        <v>97</v>
      </c>
      <c r="E17" s="183" t="s">
        <v>97</v>
      </c>
      <c r="F17" s="183" t="s">
        <v>97</v>
      </c>
      <c r="G17" s="183" t="s">
        <v>97</v>
      </c>
      <c r="H17" s="183" t="s">
        <v>97</v>
      </c>
      <c r="I17" s="183" t="s">
        <v>97</v>
      </c>
      <c r="J17" s="183" t="s">
        <v>97</v>
      </c>
      <c r="K17" s="183" t="s">
        <v>97</v>
      </c>
      <c r="L17" s="183" t="s">
        <v>97</v>
      </c>
      <c r="M17" s="183" t="s">
        <v>97</v>
      </c>
      <c r="N17" s="183" t="s">
        <v>97</v>
      </c>
      <c r="O17" s="183" t="s">
        <v>97</v>
      </c>
      <c r="P17" s="183" t="s">
        <v>97</v>
      </c>
      <c r="Q17" s="16"/>
      <c r="R17" s="189" t="s">
        <v>97</v>
      </c>
    </row>
    <row r="18" spans="1:18" s="161" customFormat="1" ht="21.95" customHeight="1">
      <c r="A18" s="416"/>
      <c r="B18" s="4" t="s">
        <v>71</v>
      </c>
      <c r="C18" s="180" t="s">
        <v>98</v>
      </c>
      <c r="D18" s="180" t="s">
        <v>98</v>
      </c>
      <c r="E18" s="180" t="s">
        <v>98</v>
      </c>
      <c r="F18" s="180" t="s">
        <v>98</v>
      </c>
      <c r="G18" s="180" t="s">
        <v>98</v>
      </c>
      <c r="H18" s="180" t="s">
        <v>98</v>
      </c>
      <c r="I18" s="180" t="s">
        <v>98</v>
      </c>
      <c r="J18" s="180" t="s">
        <v>98</v>
      </c>
      <c r="K18" s="180" t="s">
        <v>98</v>
      </c>
      <c r="L18" s="180" t="s">
        <v>98</v>
      </c>
      <c r="M18" s="180" t="s">
        <v>98</v>
      </c>
      <c r="N18" s="180" t="s">
        <v>98</v>
      </c>
      <c r="O18" s="180" t="s">
        <v>98</v>
      </c>
      <c r="P18" s="180" t="s">
        <v>98</v>
      </c>
      <c r="Q18" s="59"/>
      <c r="R18" s="186" t="s">
        <v>98</v>
      </c>
    </row>
    <row r="19" spans="1:18" s="161" customFormat="1" ht="21.95" customHeight="1">
      <c r="A19" s="417"/>
      <c r="B19" s="38" t="s">
        <v>75</v>
      </c>
      <c r="C19" s="181" t="s">
        <v>159</v>
      </c>
      <c r="D19" s="181" t="s">
        <v>159</v>
      </c>
      <c r="E19" s="181" t="s">
        <v>158</v>
      </c>
      <c r="F19" s="181" t="s">
        <v>158</v>
      </c>
      <c r="G19" s="181" t="s">
        <v>158</v>
      </c>
      <c r="H19" s="181" t="s">
        <v>158</v>
      </c>
      <c r="I19" s="181" t="s">
        <v>158</v>
      </c>
      <c r="J19" s="181" t="s">
        <v>158</v>
      </c>
      <c r="K19" s="181" t="s">
        <v>158</v>
      </c>
      <c r="L19" s="181" t="s">
        <v>158</v>
      </c>
      <c r="M19" s="181" t="s">
        <v>158</v>
      </c>
      <c r="N19" s="181" t="s">
        <v>158</v>
      </c>
      <c r="O19" s="181" t="s">
        <v>158</v>
      </c>
      <c r="P19" s="181" t="s">
        <v>160</v>
      </c>
      <c r="Q19" s="181"/>
      <c r="R19" s="188" t="s">
        <v>159</v>
      </c>
    </row>
    <row r="20" spans="1:18" s="161" customFormat="1" ht="21.95" customHeight="1">
      <c r="A20" s="418" t="s">
        <v>81</v>
      </c>
      <c r="B20" s="40" t="s">
        <v>3</v>
      </c>
      <c r="C20" s="16" t="s">
        <v>96</v>
      </c>
      <c r="D20" s="183" t="s">
        <v>95</v>
      </c>
      <c r="E20" s="16" t="s">
        <v>96</v>
      </c>
      <c r="F20" s="183" t="s">
        <v>95</v>
      </c>
      <c r="G20" s="16" t="s">
        <v>96</v>
      </c>
      <c r="H20" s="183" t="s">
        <v>95</v>
      </c>
      <c r="I20" s="16" t="s">
        <v>96</v>
      </c>
      <c r="J20" s="183" t="s">
        <v>95</v>
      </c>
      <c r="K20" s="16" t="s">
        <v>96</v>
      </c>
      <c r="L20" s="183" t="s">
        <v>95</v>
      </c>
      <c r="M20" s="16" t="s">
        <v>96</v>
      </c>
      <c r="N20" s="183" t="s">
        <v>95</v>
      </c>
      <c r="O20" s="16" t="s">
        <v>96</v>
      </c>
      <c r="P20" s="183" t="s">
        <v>95</v>
      </c>
      <c r="Q20" s="16" t="s">
        <v>96</v>
      </c>
      <c r="R20" s="189" t="s">
        <v>95</v>
      </c>
    </row>
    <row r="21" spans="1:18" s="161" customFormat="1" ht="21.95" customHeight="1">
      <c r="A21" s="416"/>
      <c r="B21" s="4" t="s">
        <v>71</v>
      </c>
      <c r="C21" s="59" t="s">
        <v>93</v>
      </c>
      <c r="D21" s="180" t="s">
        <v>102</v>
      </c>
      <c r="E21" s="59" t="s">
        <v>93</v>
      </c>
      <c r="F21" s="180" t="s">
        <v>102</v>
      </c>
      <c r="G21" s="59" t="s">
        <v>93</v>
      </c>
      <c r="H21" s="180" t="s">
        <v>102</v>
      </c>
      <c r="I21" s="59" t="s">
        <v>93</v>
      </c>
      <c r="J21" s="180" t="s">
        <v>102</v>
      </c>
      <c r="K21" s="59" t="s">
        <v>93</v>
      </c>
      <c r="L21" s="180" t="s">
        <v>102</v>
      </c>
      <c r="M21" s="59" t="s">
        <v>93</v>
      </c>
      <c r="N21" s="180" t="s">
        <v>102</v>
      </c>
      <c r="O21" s="59" t="s">
        <v>93</v>
      </c>
      <c r="P21" s="180" t="s">
        <v>102</v>
      </c>
      <c r="Q21" s="59" t="s">
        <v>50</v>
      </c>
      <c r="R21" s="186" t="s">
        <v>102</v>
      </c>
    </row>
    <row r="22" spans="1:18" s="161" customFormat="1" ht="21.95" customHeight="1">
      <c r="A22" s="417"/>
      <c r="B22" s="38" t="s">
        <v>73</v>
      </c>
      <c r="C22" s="181" t="s">
        <v>47</v>
      </c>
      <c r="D22" s="181" t="s">
        <v>94</v>
      </c>
      <c r="E22" s="181" t="s">
        <v>47</v>
      </c>
      <c r="F22" s="181" t="s">
        <v>40</v>
      </c>
      <c r="G22" s="181" t="s">
        <v>47</v>
      </c>
      <c r="H22" s="181" t="s">
        <v>40</v>
      </c>
      <c r="I22" s="181" t="s">
        <v>47</v>
      </c>
      <c r="J22" s="181" t="s">
        <v>161</v>
      </c>
      <c r="K22" s="181" t="s">
        <v>162</v>
      </c>
      <c r="L22" s="181" t="s">
        <v>161</v>
      </c>
      <c r="M22" s="181" t="s">
        <v>47</v>
      </c>
      <c r="N22" s="181" t="s">
        <v>40</v>
      </c>
      <c r="O22" s="181" t="s">
        <v>47</v>
      </c>
      <c r="P22" s="181" t="s">
        <v>40</v>
      </c>
      <c r="Q22" s="181" t="s">
        <v>47</v>
      </c>
      <c r="R22" s="188" t="s">
        <v>40</v>
      </c>
    </row>
    <row r="23" spans="1:18" s="161" customFormat="1" ht="21.95" customHeight="1">
      <c r="A23" s="418" t="s">
        <v>82</v>
      </c>
      <c r="B23" s="40" t="s">
        <v>3</v>
      </c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220"/>
      <c r="R23" s="185"/>
    </row>
    <row r="24" spans="1:18" s="161" customFormat="1" ht="21.95" customHeight="1">
      <c r="A24" s="416"/>
      <c r="B24" s="4" t="s">
        <v>71</v>
      </c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6"/>
    </row>
    <row r="25" spans="1:18" s="161" customFormat="1" ht="21.95" customHeight="1">
      <c r="A25" s="417"/>
      <c r="B25" s="38" t="s">
        <v>1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1"/>
      <c r="R25" s="187"/>
    </row>
    <row r="26" spans="1:18" s="161" customFormat="1" ht="21.95" customHeight="1">
      <c r="A26" s="430" t="s">
        <v>83</v>
      </c>
      <c r="B26" s="151" t="s">
        <v>3</v>
      </c>
      <c r="C26" s="220" t="s">
        <v>99</v>
      </c>
      <c r="D26" s="183" t="s">
        <v>101</v>
      </c>
      <c r="E26" s="220" t="s">
        <v>99</v>
      </c>
      <c r="F26" s="183" t="s">
        <v>101</v>
      </c>
      <c r="G26" s="220" t="s">
        <v>99</v>
      </c>
      <c r="H26" s="183" t="s">
        <v>101</v>
      </c>
      <c r="I26" s="220" t="s">
        <v>99</v>
      </c>
      <c r="J26" s="183" t="s">
        <v>101</v>
      </c>
      <c r="K26" s="220" t="s">
        <v>99</v>
      </c>
      <c r="L26" s="183" t="s">
        <v>101</v>
      </c>
      <c r="M26" s="220" t="s">
        <v>99</v>
      </c>
      <c r="N26" s="183" t="s">
        <v>101</v>
      </c>
      <c r="O26" s="220" t="s">
        <v>99</v>
      </c>
      <c r="P26" s="183" t="s">
        <v>101</v>
      </c>
      <c r="Q26" s="220" t="s">
        <v>99</v>
      </c>
      <c r="R26" s="189" t="s">
        <v>101</v>
      </c>
    </row>
    <row r="27" spans="1:18" s="161" customFormat="1" ht="21.95" customHeight="1">
      <c r="A27" s="431"/>
      <c r="B27" s="8" t="s">
        <v>0</v>
      </c>
      <c r="C27" s="180" t="s">
        <v>191</v>
      </c>
      <c r="D27" s="180" t="s">
        <v>102</v>
      </c>
      <c r="E27" s="180" t="s">
        <v>191</v>
      </c>
      <c r="F27" s="180" t="s">
        <v>102</v>
      </c>
      <c r="G27" s="180" t="s">
        <v>191</v>
      </c>
      <c r="H27" s="180" t="s">
        <v>102</v>
      </c>
      <c r="I27" s="180" t="s">
        <v>191</v>
      </c>
      <c r="J27" s="180" t="s">
        <v>102</v>
      </c>
      <c r="K27" s="180" t="s">
        <v>191</v>
      </c>
      <c r="L27" s="180" t="s">
        <v>102</v>
      </c>
      <c r="M27" s="180" t="s">
        <v>191</v>
      </c>
      <c r="N27" s="180" t="s">
        <v>102</v>
      </c>
      <c r="O27" s="180" t="s">
        <v>191</v>
      </c>
      <c r="P27" s="180" t="s">
        <v>102</v>
      </c>
      <c r="Q27" s="180" t="s">
        <v>191</v>
      </c>
      <c r="R27" s="186" t="s">
        <v>102</v>
      </c>
    </row>
    <row r="28" spans="1:18" s="161" customFormat="1" ht="21.95" customHeight="1">
      <c r="A28" s="432"/>
      <c r="B28" s="20" t="s">
        <v>1</v>
      </c>
      <c r="C28" s="181" t="s">
        <v>47</v>
      </c>
      <c r="D28" s="181" t="s">
        <v>40</v>
      </c>
      <c r="E28" s="181" t="s">
        <v>47</v>
      </c>
      <c r="F28" s="181" t="s">
        <v>40</v>
      </c>
      <c r="G28" s="181" t="s">
        <v>47</v>
      </c>
      <c r="H28" s="181" t="s">
        <v>40</v>
      </c>
      <c r="I28" s="181" t="s">
        <v>47</v>
      </c>
      <c r="J28" s="181" t="s">
        <v>40</v>
      </c>
      <c r="K28" s="181" t="s">
        <v>47</v>
      </c>
      <c r="L28" s="181" t="s">
        <v>40</v>
      </c>
      <c r="M28" s="181" t="s">
        <v>47</v>
      </c>
      <c r="N28" s="181" t="s">
        <v>40</v>
      </c>
      <c r="O28" s="181" t="s">
        <v>47</v>
      </c>
      <c r="P28" s="181" t="s">
        <v>40</v>
      </c>
      <c r="Q28" s="181" t="s">
        <v>47</v>
      </c>
      <c r="R28" s="188" t="s">
        <v>40</v>
      </c>
    </row>
    <row r="29" spans="1:18" s="161" customFormat="1" ht="21.95" customHeight="1">
      <c r="A29" s="431" t="s">
        <v>84</v>
      </c>
      <c r="B29" s="40" t="s">
        <v>76</v>
      </c>
      <c r="C29" s="52"/>
      <c r="D29" s="190"/>
      <c r="E29" s="52"/>
      <c r="F29" s="190"/>
      <c r="G29" s="52"/>
      <c r="H29" s="190"/>
      <c r="I29" s="52"/>
      <c r="J29" s="190"/>
      <c r="K29" s="52"/>
      <c r="L29" s="190"/>
      <c r="M29" s="52"/>
      <c r="N29" s="190"/>
      <c r="O29" s="52"/>
      <c r="P29" s="190"/>
      <c r="Q29" s="210"/>
      <c r="R29" s="221"/>
    </row>
    <row r="30" spans="1:18" s="161" customFormat="1" ht="21.95" customHeight="1">
      <c r="A30" s="431"/>
      <c r="B30" s="4" t="s">
        <v>72</v>
      </c>
      <c r="C30" s="59"/>
      <c r="D30" s="180"/>
      <c r="E30" s="59"/>
      <c r="F30" s="180"/>
      <c r="G30" s="59"/>
      <c r="H30" s="180"/>
      <c r="I30" s="59"/>
      <c r="J30" s="180"/>
      <c r="K30" s="59"/>
      <c r="L30" s="180"/>
      <c r="M30" s="59"/>
      <c r="N30" s="180"/>
      <c r="O30" s="59"/>
      <c r="P30" s="180"/>
      <c r="Q30" s="211"/>
      <c r="R30" s="186"/>
    </row>
    <row r="31" spans="1:18" s="161" customFormat="1" ht="21.95" customHeight="1" thickBot="1">
      <c r="A31" s="433"/>
      <c r="B31" s="45" t="s">
        <v>75</v>
      </c>
      <c r="C31" s="152"/>
      <c r="D31" s="191"/>
      <c r="E31" s="152"/>
      <c r="F31" s="191"/>
      <c r="G31" s="152"/>
      <c r="H31" s="191"/>
      <c r="I31" s="152"/>
      <c r="J31" s="191"/>
      <c r="K31" s="152"/>
      <c r="L31" s="191"/>
      <c r="M31" s="152"/>
      <c r="N31" s="191"/>
      <c r="O31" s="152"/>
      <c r="P31" s="191"/>
      <c r="Q31" s="213"/>
      <c r="R31" s="192"/>
    </row>
    <row r="32" spans="1:18">
      <c r="C32" s="193"/>
      <c r="D32" s="193"/>
      <c r="E32" s="193"/>
      <c r="F32" s="193"/>
      <c r="G32" s="193"/>
    </row>
  </sheetData>
  <mergeCells count="11">
    <mergeCell ref="A23:A25"/>
    <mergeCell ref="A29:A31"/>
    <mergeCell ref="A1:R1"/>
    <mergeCell ref="C2:R2"/>
    <mergeCell ref="A5:A7"/>
    <mergeCell ref="A8:A10"/>
    <mergeCell ref="A11:A13"/>
    <mergeCell ref="A14:A16"/>
    <mergeCell ref="A17:A19"/>
    <mergeCell ref="A20:A22"/>
    <mergeCell ref="A26:A28"/>
  </mergeCells>
  <phoneticPr fontId="3" type="noConversion"/>
  <pageMargins left="0.25" right="0.25" top="0.75" bottom="0.75" header="0.3" footer="0.3"/>
  <pageSetup paperSize="9" scale="7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6B45-4D04-4D75-8175-6350BC5F220F}">
  <sheetPr>
    <pageSetUpPr fitToPage="1"/>
  </sheetPr>
  <dimension ref="A1:T30"/>
  <sheetViews>
    <sheetView workbookViewId="0">
      <selection activeCell="J23" sqref="J23"/>
    </sheetView>
  </sheetViews>
  <sheetFormatPr defaultRowHeight="13.5"/>
  <cols>
    <col min="1" max="1" width="2.33203125" style="56" customWidth="1"/>
    <col min="2" max="2" width="12.44140625" style="227" bestFit="1" customWidth="1"/>
    <col min="3" max="4" width="7.77734375" style="227" customWidth="1"/>
    <col min="5" max="10" width="7.77734375" style="230" customWidth="1"/>
    <col min="11" max="18" width="7.77734375" style="227" customWidth="1"/>
    <col min="19" max="19" width="8.88671875" style="227"/>
    <col min="20" max="16384" width="8.88671875" style="56"/>
  </cols>
  <sheetData>
    <row r="1" spans="1:20">
      <c r="A1" s="227"/>
      <c r="T1" s="227"/>
    </row>
    <row r="2" spans="1:20" ht="27" customHeight="1">
      <c r="A2" s="227"/>
      <c r="B2" s="237" t="s">
        <v>115</v>
      </c>
      <c r="C2" s="436" t="s">
        <v>85</v>
      </c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</row>
    <row r="3" spans="1:20" ht="20.100000000000001" customHeight="1">
      <c r="A3" s="227"/>
      <c r="B3" s="438" t="s">
        <v>116</v>
      </c>
      <c r="C3" s="237" t="s">
        <v>117</v>
      </c>
      <c r="D3" s="237" t="s">
        <v>118</v>
      </c>
      <c r="E3" s="315" t="s">
        <v>119</v>
      </c>
      <c r="F3" s="228" t="s">
        <v>120</v>
      </c>
      <c r="G3" s="228" t="s">
        <v>121</v>
      </c>
      <c r="H3" s="228" t="s">
        <v>122</v>
      </c>
      <c r="I3" s="228" t="s">
        <v>107</v>
      </c>
      <c r="J3" s="228" t="s">
        <v>60</v>
      </c>
      <c r="K3" s="237" t="s">
        <v>61</v>
      </c>
      <c r="L3" s="237" t="s">
        <v>62</v>
      </c>
      <c r="M3" s="237" t="s">
        <v>63</v>
      </c>
      <c r="N3" s="237" t="s">
        <v>64</v>
      </c>
      <c r="O3" s="237" t="s">
        <v>65</v>
      </c>
      <c r="P3" s="237" t="s">
        <v>66</v>
      </c>
      <c r="Q3" s="237" t="s">
        <v>67</v>
      </c>
      <c r="R3" s="237" t="s">
        <v>68</v>
      </c>
      <c r="S3" s="437" t="s">
        <v>123</v>
      </c>
      <c r="T3" s="437" t="s">
        <v>166</v>
      </c>
    </row>
    <row r="4" spans="1:20" ht="16.5">
      <c r="A4" s="227"/>
      <c r="B4" s="439"/>
      <c r="C4" s="169">
        <v>44991</v>
      </c>
      <c r="D4" s="169">
        <v>44998</v>
      </c>
      <c r="E4" s="316">
        <v>45005</v>
      </c>
      <c r="F4" s="229">
        <v>45012</v>
      </c>
      <c r="G4" s="229">
        <v>45019</v>
      </c>
      <c r="H4" s="229">
        <v>45026</v>
      </c>
      <c r="I4" s="229">
        <v>45033</v>
      </c>
      <c r="J4" s="229">
        <v>45040</v>
      </c>
      <c r="K4" s="169">
        <v>45047</v>
      </c>
      <c r="L4" s="169">
        <v>45054</v>
      </c>
      <c r="M4" s="225">
        <v>45061</v>
      </c>
      <c r="N4" s="169">
        <v>45068</v>
      </c>
      <c r="O4" s="169">
        <v>45075</v>
      </c>
      <c r="P4" s="169">
        <v>45082</v>
      </c>
      <c r="Q4" s="226">
        <v>45089</v>
      </c>
      <c r="R4" s="169">
        <v>45096</v>
      </c>
      <c r="S4" s="437"/>
      <c r="T4" s="437"/>
    </row>
    <row r="5" spans="1:20" ht="20.100000000000001" customHeight="1">
      <c r="A5" s="227"/>
      <c r="B5" s="237" t="s">
        <v>48</v>
      </c>
      <c r="C5" s="237">
        <v>0</v>
      </c>
      <c r="D5" s="237">
        <v>1</v>
      </c>
      <c r="E5" s="315">
        <v>1</v>
      </c>
      <c r="F5" s="228">
        <v>1</v>
      </c>
      <c r="G5" s="228">
        <v>1</v>
      </c>
      <c r="H5" s="228">
        <v>1</v>
      </c>
      <c r="I5" s="228">
        <v>1</v>
      </c>
      <c r="J5" s="228">
        <v>1</v>
      </c>
      <c r="K5" s="237">
        <v>1</v>
      </c>
      <c r="L5" s="237">
        <v>1</v>
      </c>
      <c r="M5" s="237">
        <v>1</v>
      </c>
      <c r="N5" s="237">
        <v>1</v>
      </c>
      <c r="O5" s="237">
        <v>1</v>
      </c>
      <c r="P5" s="237">
        <v>1</v>
      </c>
      <c r="Q5" s="237"/>
      <c r="R5" s="237"/>
      <c r="S5" s="237">
        <f>SUM(C5:R5)</f>
        <v>13</v>
      </c>
      <c r="T5" s="237">
        <f>(S5/45)*100</f>
        <v>28.888888888888886</v>
      </c>
    </row>
    <row r="6" spans="1:20" ht="20.100000000000001" customHeight="1">
      <c r="A6" s="227"/>
      <c r="B6" s="237" t="s">
        <v>124</v>
      </c>
      <c r="C6" s="237">
        <v>0</v>
      </c>
      <c r="D6" s="237">
        <v>4</v>
      </c>
      <c r="E6" s="315">
        <v>0</v>
      </c>
      <c r="F6" s="228">
        <v>4</v>
      </c>
      <c r="G6" s="228">
        <v>0</v>
      </c>
      <c r="H6" s="228">
        <v>4</v>
      </c>
      <c r="I6" s="228">
        <v>0</v>
      </c>
      <c r="J6" s="228">
        <v>4</v>
      </c>
      <c r="K6" s="237">
        <v>0</v>
      </c>
      <c r="L6" s="237">
        <v>4</v>
      </c>
      <c r="M6" s="237">
        <v>0</v>
      </c>
      <c r="N6" s="237">
        <v>4</v>
      </c>
      <c r="O6" s="237">
        <v>0</v>
      </c>
      <c r="P6" s="237">
        <v>4</v>
      </c>
      <c r="Q6" s="237">
        <v>0</v>
      </c>
      <c r="R6" s="237">
        <v>4</v>
      </c>
      <c r="S6" s="237">
        <f>SUM(C6:R6)</f>
        <v>32</v>
      </c>
      <c r="T6" s="237">
        <f>(S6/45)*100</f>
        <v>71.111111111111114</v>
      </c>
    </row>
    <row r="7" spans="1:20">
      <c r="A7" s="227"/>
      <c r="T7" s="227"/>
    </row>
    <row r="8" spans="1:20" ht="27" customHeight="1">
      <c r="A8" s="227"/>
      <c r="B8" s="237" t="s">
        <v>115</v>
      </c>
      <c r="C8" s="436" t="s">
        <v>110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</row>
    <row r="9" spans="1:20" ht="20.100000000000001" customHeight="1">
      <c r="A9" s="227"/>
      <c r="B9" s="438" t="s">
        <v>116</v>
      </c>
      <c r="C9" s="237" t="s">
        <v>117</v>
      </c>
      <c r="D9" s="237" t="s">
        <v>118</v>
      </c>
      <c r="E9" s="315" t="s">
        <v>119</v>
      </c>
      <c r="F9" s="228" t="s">
        <v>120</v>
      </c>
      <c r="G9" s="228" t="s">
        <v>121</v>
      </c>
      <c r="H9" s="228" t="s">
        <v>122</v>
      </c>
      <c r="I9" s="228" t="s">
        <v>107</v>
      </c>
      <c r="J9" s="228" t="s">
        <v>60</v>
      </c>
      <c r="K9" s="237" t="s">
        <v>61</v>
      </c>
      <c r="L9" s="237" t="s">
        <v>62</v>
      </c>
      <c r="M9" s="237" t="s">
        <v>63</v>
      </c>
      <c r="N9" s="237" t="s">
        <v>64</v>
      </c>
      <c r="O9" s="237" t="s">
        <v>65</v>
      </c>
      <c r="P9" s="237" t="s">
        <v>66</v>
      </c>
      <c r="Q9" s="237" t="s">
        <v>67</v>
      </c>
      <c r="R9" s="237" t="s">
        <v>68</v>
      </c>
      <c r="S9" s="437" t="s">
        <v>123</v>
      </c>
      <c r="T9" s="437" t="s">
        <v>166</v>
      </c>
    </row>
    <row r="10" spans="1:20" ht="16.5">
      <c r="A10" s="227"/>
      <c r="B10" s="439"/>
      <c r="C10" s="169">
        <v>44991</v>
      </c>
      <c r="D10" s="169">
        <v>44998</v>
      </c>
      <c r="E10" s="316">
        <v>45005</v>
      </c>
      <c r="F10" s="229">
        <v>45012</v>
      </c>
      <c r="G10" s="229">
        <v>45019</v>
      </c>
      <c r="H10" s="229">
        <v>45026</v>
      </c>
      <c r="I10" s="229">
        <v>45033</v>
      </c>
      <c r="J10" s="229">
        <v>45040</v>
      </c>
      <c r="K10" s="169">
        <v>45047</v>
      </c>
      <c r="L10" s="169">
        <v>45054</v>
      </c>
      <c r="M10" s="225">
        <v>45061</v>
      </c>
      <c r="N10" s="169">
        <v>45068</v>
      </c>
      <c r="O10" s="169">
        <v>45075</v>
      </c>
      <c r="P10" s="169">
        <v>45082</v>
      </c>
      <c r="Q10" s="226">
        <v>45089</v>
      </c>
      <c r="R10" s="169">
        <v>45096</v>
      </c>
      <c r="S10" s="437"/>
      <c r="T10" s="437"/>
    </row>
    <row r="11" spans="1:20" ht="20.100000000000001" customHeight="1">
      <c r="A11" s="227"/>
      <c r="B11" s="237" t="s">
        <v>48</v>
      </c>
      <c r="C11" s="237">
        <v>2</v>
      </c>
      <c r="D11" s="237">
        <v>2</v>
      </c>
      <c r="E11" s="315">
        <v>2</v>
      </c>
      <c r="F11" s="228">
        <v>2</v>
      </c>
      <c r="G11" s="228">
        <v>2</v>
      </c>
      <c r="H11" s="228">
        <v>2</v>
      </c>
      <c r="I11" s="228">
        <v>2</v>
      </c>
      <c r="J11" s="228">
        <v>2</v>
      </c>
      <c r="K11" s="237">
        <v>2</v>
      </c>
      <c r="L11" s="237">
        <v>2</v>
      </c>
      <c r="M11" s="237">
        <v>2</v>
      </c>
      <c r="N11" s="237">
        <v>2</v>
      </c>
      <c r="O11" s="237">
        <v>2</v>
      </c>
      <c r="P11" s="237">
        <v>2</v>
      </c>
      <c r="Q11" s="237">
        <v>1</v>
      </c>
      <c r="R11" s="237">
        <v>0</v>
      </c>
      <c r="S11" s="237">
        <f>SUM(C11:R11)</f>
        <v>29</v>
      </c>
      <c r="T11" s="237">
        <f>(S11/45)*100</f>
        <v>64.444444444444443</v>
      </c>
    </row>
    <row r="12" spans="1:20" ht="20.100000000000001" customHeight="1">
      <c r="A12" s="227"/>
      <c r="B12" s="237" t="s">
        <v>124</v>
      </c>
      <c r="C12" s="237">
        <v>2</v>
      </c>
      <c r="D12" s="237">
        <v>0</v>
      </c>
      <c r="E12" s="315">
        <v>2</v>
      </c>
      <c r="F12" s="228">
        <v>0</v>
      </c>
      <c r="G12" s="228">
        <v>2</v>
      </c>
      <c r="H12" s="228">
        <v>0</v>
      </c>
      <c r="I12" s="228">
        <v>2</v>
      </c>
      <c r="J12" s="228">
        <v>0</v>
      </c>
      <c r="K12" s="237">
        <v>2</v>
      </c>
      <c r="L12" s="237">
        <v>0</v>
      </c>
      <c r="M12" s="237">
        <v>2</v>
      </c>
      <c r="N12" s="237">
        <v>0</v>
      </c>
      <c r="O12" s="237">
        <v>2</v>
      </c>
      <c r="P12" s="237">
        <v>0</v>
      </c>
      <c r="Q12" s="237">
        <v>2</v>
      </c>
      <c r="R12" s="237">
        <v>0</v>
      </c>
      <c r="S12" s="237">
        <f>SUM(C12:R12)</f>
        <v>16</v>
      </c>
      <c r="T12" s="237">
        <f>(S12/45)*100</f>
        <v>35.555555555555557</v>
      </c>
    </row>
    <row r="13" spans="1:20">
      <c r="A13" s="227"/>
      <c r="T13" s="227"/>
    </row>
    <row r="14" spans="1:20" ht="27" customHeight="1">
      <c r="A14" s="227"/>
      <c r="B14" s="237" t="s">
        <v>115</v>
      </c>
      <c r="C14" s="436" t="s">
        <v>164</v>
      </c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</row>
    <row r="15" spans="1:20" ht="20.100000000000001" customHeight="1">
      <c r="A15" s="227"/>
      <c r="B15" s="438" t="s">
        <v>116</v>
      </c>
      <c r="C15" s="237" t="s">
        <v>117</v>
      </c>
      <c r="D15" s="237" t="s">
        <v>118</v>
      </c>
      <c r="E15" s="315" t="s">
        <v>119</v>
      </c>
      <c r="F15" s="228" t="s">
        <v>120</v>
      </c>
      <c r="G15" s="228" t="s">
        <v>121</v>
      </c>
      <c r="H15" s="228" t="s">
        <v>122</v>
      </c>
      <c r="I15" s="228" t="s">
        <v>107</v>
      </c>
      <c r="J15" s="228" t="s">
        <v>60</v>
      </c>
      <c r="K15" s="237" t="s">
        <v>61</v>
      </c>
      <c r="L15" s="237" t="s">
        <v>62</v>
      </c>
      <c r="M15" s="237" t="s">
        <v>63</v>
      </c>
      <c r="N15" s="237" t="s">
        <v>64</v>
      </c>
      <c r="O15" s="237" t="s">
        <v>65</v>
      </c>
      <c r="P15" s="237" t="s">
        <v>66</v>
      </c>
      <c r="Q15" s="237" t="s">
        <v>67</v>
      </c>
      <c r="R15" s="237" t="s">
        <v>68</v>
      </c>
      <c r="S15" s="437" t="s">
        <v>123</v>
      </c>
      <c r="T15" s="437" t="s">
        <v>166</v>
      </c>
    </row>
    <row r="16" spans="1:20" ht="16.5">
      <c r="A16" s="227"/>
      <c r="B16" s="439"/>
      <c r="C16" s="169">
        <v>44991</v>
      </c>
      <c r="D16" s="169">
        <v>44998</v>
      </c>
      <c r="E16" s="316">
        <v>45005</v>
      </c>
      <c r="F16" s="229">
        <v>45012</v>
      </c>
      <c r="G16" s="229">
        <v>45019</v>
      </c>
      <c r="H16" s="229">
        <v>45026</v>
      </c>
      <c r="I16" s="229">
        <v>45033</v>
      </c>
      <c r="J16" s="229">
        <v>45040</v>
      </c>
      <c r="K16" s="169">
        <v>45047</v>
      </c>
      <c r="L16" s="169">
        <v>45054</v>
      </c>
      <c r="M16" s="225">
        <v>45061</v>
      </c>
      <c r="N16" s="169">
        <v>45068</v>
      </c>
      <c r="O16" s="169">
        <v>45075</v>
      </c>
      <c r="P16" s="169">
        <v>45082</v>
      </c>
      <c r="Q16" s="226">
        <v>45089</v>
      </c>
      <c r="R16" s="169">
        <v>45096</v>
      </c>
      <c r="S16" s="437"/>
      <c r="T16" s="437"/>
    </row>
    <row r="17" spans="1:20" ht="20.100000000000001" customHeight="1">
      <c r="A17" s="227"/>
      <c r="B17" s="237" t="s">
        <v>48</v>
      </c>
      <c r="C17" s="237">
        <v>2</v>
      </c>
      <c r="D17" s="237">
        <v>2</v>
      </c>
      <c r="E17" s="315">
        <v>2</v>
      </c>
      <c r="F17" s="228">
        <v>2</v>
      </c>
      <c r="G17" s="228">
        <v>2</v>
      </c>
      <c r="H17" s="228">
        <v>2</v>
      </c>
      <c r="I17" s="228">
        <v>2</v>
      </c>
      <c r="J17" s="228">
        <v>2</v>
      </c>
      <c r="K17" s="237">
        <v>2</v>
      </c>
      <c r="L17" s="237">
        <v>2</v>
      </c>
      <c r="M17" s="237">
        <v>2</v>
      </c>
      <c r="N17" s="237">
        <v>2</v>
      </c>
      <c r="O17" s="237">
        <v>2</v>
      </c>
      <c r="P17" s="237">
        <v>2</v>
      </c>
      <c r="Q17" s="237">
        <v>1</v>
      </c>
      <c r="R17" s="237">
        <v>0</v>
      </c>
      <c r="S17" s="237">
        <f>SUM(C17:R17)</f>
        <v>29</v>
      </c>
      <c r="T17" s="237">
        <f>(S17/45)*100</f>
        <v>64.444444444444443</v>
      </c>
    </row>
    <row r="18" spans="1:20" ht="20.100000000000001" customHeight="1">
      <c r="A18" s="227"/>
      <c r="B18" s="237" t="s">
        <v>124</v>
      </c>
      <c r="C18" s="237">
        <v>2</v>
      </c>
      <c r="D18" s="237">
        <v>0</v>
      </c>
      <c r="E18" s="315">
        <v>2</v>
      </c>
      <c r="F18" s="228">
        <v>0</v>
      </c>
      <c r="G18" s="228">
        <v>2</v>
      </c>
      <c r="H18" s="228">
        <v>0</v>
      </c>
      <c r="I18" s="228">
        <v>2</v>
      </c>
      <c r="J18" s="228">
        <v>0</v>
      </c>
      <c r="K18" s="237">
        <v>2</v>
      </c>
      <c r="L18" s="237">
        <v>0</v>
      </c>
      <c r="M18" s="237">
        <v>2</v>
      </c>
      <c r="N18" s="237">
        <v>0</v>
      </c>
      <c r="O18" s="237">
        <v>2</v>
      </c>
      <c r="P18" s="237">
        <v>0</v>
      </c>
      <c r="Q18" s="237">
        <v>2</v>
      </c>
      <c r="R18" s="237">
        <v>0</v>
      </c>
      <c r="S18" s="237">
        <f>SUM(C18:R18)</f>
        <v>16</v>
      </c>
      <c r="T18" s="237">
        <f>(S18/45)*100</f>
        <v>35.555555555555557</v>
      </c>
    </row>
    <row r="19" spans="1:20">
      <c r="A19" s="227"/>
      <c r="T19" s="227"/>
    </row>
    <row r="20" spans="1:20" ht="27" customHeight="1">
      <c r="A20" s="227"/>
      <c r="B20" s="237" t="s">
        <v>115</v>
      </c>
      <c r="C20" s="436" t="s">
        <v>165</v>
      </c>
      <c r="D20" s="436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6"/>
      <c r="R20" s="436"/>
      <c r="S20" s="436"/>
      <c r="T20" s="436"/>
    </row>
    <row r="21" spans="1:20" ht="20.100000000000001" customHeight="1">
      <c r="A21" s="227"/>
      <c r="B21" s="438" t="s">
        <v>116</v>
      </c>
      <c r="C21" s="237" t="s">
        <v>117</v>
      </c>
      <c r="D21" s="237" t="s">
        <v>118</v>
      </c>
      <c r="E21" s="315" t="s">
        <v>119</v>
      </c>
      <c r="F21" s="228" t="s">
        <v>120</v>
      </c>
      <c r="G21" s="228" t="s">
        <v>121</v>
      </c>
      <c r="H21" s="228" t="s">
        <v>122</v>
      </c>
      <c r="I21" s="228" t="s">
        <v>107</v>
      </c>
      <c r="J21" s="228" t="s">
        <v>60</v>
      </c>
      <c r="K21" s="237" t="s">
        <v>61</v>
      </c>
      <c r="L21" s="237" t="s">
        <v>62</v>
      </c>
      <c r="M21" s="237" t="s">
        <v>63</v>
      </c>
      <c r="N21" s="237" t="s">
        <v>64</v>
      </c>
      <c r="O21" s="237" t="s">
        <v>65</v>
      </c>
      <c r="P21" s="237" t="s">
        <v>66</v>
      </c>
      <c r="Q21" s="237" t="s">
        <v>67</v>
      </c>
      <c r="R21" s="237" t="s">
        <v>68</v>
      </c>
      <c r="S21" s="437" t="s">
        <v>123</v>
      </c>
      <c r="T21" s="437" t="s">
        <v>166</v>
      </c>
    </row>
    <row r="22" spans="1:20" ht="16.5">
      <c r="A22" s="227"/>
      <c r="B22" s="439"/>
      <c r="C22" s="169">
        <v>44991</v>
      </c>
      <c r="D22" s="169">
        <v>44998</v>
      </c>
      <c r="E22" s="316">
        <v>45005</v>
      </c>
      <c r="F22" s="229">
        <v>45012</v>
      </c>
      <c r="G22" s="229">
        <v>45019</v>
      </c>
      <c r="H22" s="229">
        <v>45026</v>
      </c>
      <c r="I22" s="229">
        <v>45033</v>
      </c>
      <c r="J22" s="229">
        <v>45040</v>
      </c>
      <c r="K22" s="169">
        <v>45047</v>
      </c>
      <c r="L22" s="169">
        <v>45054</v>
      </c>
      <c r="M22" s="225">
        <v>45061</v>
      </c>
      <c r="N22" s="169">
        <v>45068</v>
      </c>
      <c r="O22" s="169">
        <v>45075</v>
      </c>
      <c r="P22" s="169">
        <v>45082</v>
      </c>
      <c r="Q22" s="226">
        <v>45089</v>
      </c>
      <c r="R22" s="169">
        <v>45096</v>
      </c>
      <c r="S22" s="437"/>
      <c r="T22" s="437"/>
    </row>
    <row r="23" spans="1:20" ht="20.100000000000001" customHeight="1">
      <c r="A23" s="227"/>
      <c r="B23" s="237" t="s">
        <v>48</v>
      </c>
      <c r="C23" s="237">
        <v>2</v>
      </c>
      <c r="D23" s="237">
        <v>2</v>
      </c>
      <c r="E23" s="315">
        <v>2</v>
      </c>
      <c r="F23" s="228">
        <v>2</v>
      </c>
      <c r="G23" s="228">
        <v>2</v>
      </c>
      <c r="H23" s="228">
        <v>2</v>
      </c>
      <c r="I23" s="228">
        <v>2</v>
      </c>
      <c r="J23" s="228">
        <v>2</v>
      </c>
      <c r="K23" s="237">
        <v>2</v>
      </c>
      <c r="L23" s="237">
        <v>2</v>
      </c>
      <c r="M23" s="237">
        <v>2</v>
      </c>
      <c r="N23" s="237">
        <v>2</v>
      </c>
      <c r="O23" s="237">
        <v>2</v>
      </c>
      <c r="P23" s="237">
        <v>2</v>
      </c>
      <c r="Q23" s="237">
        <v>1</v>
      </c>
      <c r="R23" s="237">
        <v>0</v>
      </c>
      <c r="S23" s="237">
        <f>SUM(C23:R23)</f>
        <v>29</v>
      </c>
      <c r="T23" s="237">
        <f>(S23/45)*100</f>
        <v>64.444444444444443</v>
      </c>
    </row>
    <row r="24" spans="1:20" ht="20.100000000000001" customHeight="1">
      <c r="A24" s="227"/>
      <c r="B24" s="237" t="s">
        <v>124</v>
      </c>
      <c r="C24" s="237">
        <v>2</v>
      </c>
      <c r="D24" s="237">
        <v>0</v>
      </c>
      <c r="E24" s="315">
        <v>2</v>
      </c>
      <c r="F24" s="228">
        <v>0</v>
      </c>
      <c r="G24" s="228">
        <v>2</v>
      </c>
      <c r="H24" s="228">
        <v>0</v>
      </c>
      <c r="I24" s="228">
        <v>2</v>
      </c>
      <c r="J24" s="228">
        <v>0</v>
      </c>
      <c r="K24" s="237">
        <v>2</v>
      </c>
      <c r="L24" s="237">
        <v>0</v>
      </c>
      <c r="M24" s="237">
        <v>2</v>
      </c>
      <c r="N24" s="237">
        <v>0</v>
      </c>
      <c r="O24" s="237">
        <v>2</v>
      </c>
      <c r="P24" s="237">
        <v>0</v>
      </c>
      <c r="Q24" s="237">
        <v>2</v>
      </c>
      <c r="R24" s="237">
        <v>0</v>
      </c>
      <c r="S24" s="237">
        <f>SUM(C24:R24)</f>
        <v>16</v>
      </c>
      <c r="T24" s="237">
        <f>(S24/45)*100</f>
        <v>35.555555555555557</v>
      </c>
    </row>
    <row r="25" spans="1:20">
      <c r="A25" s="227"/>
      <c r="T25" s="227"/>
    </row>
    <row r="26" spans="1:20" ht="27" customHeight="1">
      <c r="A26" s="227"/>
      <c r="B26" s="237" t="s">
        <v>115</v>
      </c>
      <c r="C26" s="436" t="s">
        <v>163</v>
      </c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  <c r="S26" s="436"/>
      <c r="T26" s="436"/>
    </row>
    <row r="27" spans="1:20" ht="20.100000000000001" customHeight="1">
      <c r="A27" s="227"/>
      <c r="B27" s="438" t="s">
        <v>116</v>
      </c>
      <c r="C27" s="237" t="s">
        <v>117</v>
      </c>
      <c r="D27" s="237" t="s">
        <v>118</v>
      </c>
      <c r="E27" s="315" t="s">
        <v>119</v>
      </c>
      <c r="F27" s="228" t="s">
        <v>120</v>
      </c>
      <c r="G27" s="228" t="s">
        <v>121</v>
      </c>
      <c r="H27" s="228" t="s">
        <v>122</v>
      </c>
      <c r="I27" s="228" t="s">
        <v>107</v>
      </c>
      <c r="J27" s="228" t="s">
        <v>60</v>
      </c>
      <c r="K27" s="237" t="s">
        <v>61</v>
      </c>
      <c r="L27" s="237" t="s">
        <v>62</v>
      </c>
      <c r="M27" s="237" t="s">
        <v>63</v>
      </c>
      <c r="N27" s="237" t="s">
        <v>64</v>
      </c>
      <c r="O27" s="237" t="s">
        <v>65</v>
      </c>
      <c r="P27" s="237" t="s">
        <v>66</v>
      </c>
      <c r="Q27" s="237" t="s">
        <v>67</v>
      </c>
      <c r="R27" s="237" t="s">
        <v>68</v>
      </c>
      <c r="S27" s="437" t="s">
        <v>123</v>
      </c>
      <c r="T27" s="437" t="s">
        <v>166</v>
      </c>
    </row>
    <row r="28" spans="1:20" ht="20.100000000000001" customHeight="1">
      <c r="A28" s="227"/>
      <c r="B28" s="439"/>
      <c r="C28" s="169">
        <v>44991</v>
      </c>
      <c r="D28" s="169">
        <v>44998</v>
      </c>
      <c r="E28" s="316">
        <v>45005</v>
      </c>
      <c r="F28" s="229">
        <v>45012</v>
      </c>
      <c r="G28" s="229">
        <v>45019</v>
      </c>
      <c r="H28" s="229">
        <v>45026</v>
      </c>
      <c r="I28" s="229">
        <v>45033</v>
      </c>
      <c r="J28" s="229">
        <v>45040</v>
      </c>
      <c r="K28" s="169">
        <v>45047</v>
      </c>
      <c r="L28" s="169">
        <v>45054</v>
      </c>
      <c r="M28" s="225">
        <v>45061</v>
      </c>
      <c r="N28" s="169">
        <v>45068</v>
      </c>
      <c r="O28" s="169">
        <v>45075</v>
      </c>
      <c r="P28" s="169">
        <v>45082</v>
      </c>
      <c r="Q28" s="226">
        <v>45089</v>
      </c>
      <c r="R28" s="169">
        <v>45096</v>
      </c>
      <c r="S28" s="437"/>
      <c r="T28" s="437"/>
    </row>
    <row r="29" spans="1:20" ht="20.100000000000001" customHeight="1">
      <c r="A29" s="227"/>
      <c r="B29" s="237" t="s">
        <v>48</v>
      </c>
      <c r="C29" s="237">
        <v>0</v>
      </c>
      <c r="D29" s="237">
        <v>1</v>
      </c>
      <c r="E29" s="315">
        <v>2</v>
      </c>
      <c r="F29" s="228">
        <v>1</v>
      </c>
      <c r="G29" s="228">
        <v>2</v>
      </c>
      <c r="H29" s="228">
        <v>1</v>
      </c>
      <c r="I29" s="228">
        <v>2</v>
      </c>
      <c r="J29" s="228">
        <v>1</v>
      </c>
      <c r="K29" s="237">
        <v>2</v>
      </c>
      <c r="L29" s="237">
        <v>1</v>
      </c>
      <c r="M29" s="237">
        <v>2</v>
      </c>
      <c r="N29" s="237">
        <v>1</v>
      </c>
      <c r="O29" s="237">
        <v>2</v>
      </c>
      <c r="P29" s="237">
        <v>1</v>
      </c>
      <c r="Q29" s="237">
        <v>2</v>
      </c>
      <c r="R29" s="237">
        <v>0</v>
      </c>
      <c r="S29" s="237">
        <f>SUM(C29:R29)</f>
        <v>21</v>
      </c>
      <c r="T29" s="237">
        <f>(S29/45)*100</f>
        <v>46.666666666666664</v>
      </c>
    </row>
    <row r="30" spans="1:20" ht="20.100000000000001" customHeight="1">
      <c r="A30" s="227"/>
      <c r="B30" s="237" t="s">
        <v>124</v>
      </c>
      <c r="C30" s="237">
        <v>0</v>
      </c>
      <c r="D30" s="237">
        <v>3</v>
      </c>
      <c r="E30" s="315">
        <v>0</v>
      </c>
      <c r="F30" s="228">
        <v>3</v>
      </c>
      <c r="G30" s="228">
        <v>0</v>
      </c>
      <c r="H30" s="228">
        <v>3</v>
      </c>
      <c r="I30" s="228">
        <v>0</v>
      </c>
      <c r="J30" s="228">
        <v>3</v>
      </c>
      <c r="K30" s="237">
        <v>0</v>
      </c>
      <c r="L30" s="237">
        <v>3</v>
      </c>
      <c r="M30" s="237">
        <v>0</v>
      </c>
      <c r="N30" s="237">
        <v>3</v>
      </c>
      <c r="O30" s="237">
        <v>0</v>
      </c>
      <c r="P30" s="237">
        <v>3</v>
      </c>
      <c r="Q30" s="237">
        <v>0</v>
      </c>
      <c r="R30" s="237">
        <v>3</v>
      </c>
      <c r="S30" s="237">
        <f>SUM(C30:R30)</f>
        <v>24</v>
      </c>
      <c r="T30" s="237">
        <f>(S30/45)*100</f>
        <v>53.333333333333336</v>
      </c>
    </row>
  </sheetData>
  <mergeCells count="20">
    <mergeCell ref="B3:B4"/>
    <mergeCell ref="S3:S4"/>
    <mergeCell ref="B9:B10"/>
    <mergeCell ref="S9:S10"/>
    <mergeCell ref="T27:T28"/>
    <mergeCell ref="C26:T26"/>
    <mergeCell ref="C20:T20"/>
    <mergeCell ref="C14:T14"/>
    <mergeCell ref="C8:T8"/>
    <mergeCell ref="B15:B16"/>
    <mergeCell ref="B21:B22"/>
    <mergeCell ref="B27:B28"/>
    <mergeCell ref="S27:S28"/>
    <mergeCell ref="C2:T2"/>
    <mergeCell ref="T3:T4"/>
    <mergeCell ref="T9:T10"/>
    <mergeCell ref="T15:T16"/>
    <mergeCell ref="T21:T22"/>
    <mergeCell ref="S15:S16"/>
    <mergeCell ref="S21:S22"/>
  </mergeCells>
  <phoneticPr fontId="3" type="noConversion"/>
  <pageMargins left="0.25" right="0.25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674B-07B0-4C1F-80A3-C8EF9480ED89}">
  <sheetPr>
    <pageSetUpPr fitToPage="1"/>
  </sheetPr>
  <dimension ref="A1:T54"/>
  <sheetViews>
    <sheetView topLeftCell="A31" workbookViewId="0">
      <selection activeCell="W48" sqref="W48"/>
    </sheetView>
  </sheetViews>
  <sheetFormatPr defaultRowHeight="13.5"/>
  <cols>
    <col min="1" max="1" width="2.33203125" style="56" customWidth="1"/>
    <col min="2" max="2" width="12.44140625" style="227" bestFit="1" customWidth="1"/>
    <col min="3" max="4" width="7.77734375" style="227" customWidth="1"/>
    <col min="5" max="10" width="7.77734375" style="230" customWidth="1"/>
    <col min="11" max="18" width="7.77734375" style="227" customWidth="1"/>
    <col min="19" max="19" width="8.88671875" style="227"/>
    <col min="20" max="16384" width="8.88671875" style="56"/>
  </cols>
  <sheetData>
    <row r="1" spans="1:20">
      <c r="A1" s="227"/>
      <c r="T1" s="227"/>
    </row>
    <row r="2" spans="1:20" ht="27" customHeight="1">
      <c r="A2" s="227"/>
      <c r="B2" s="237" t="s">
        <v>115</v>
      </c>
      <c r="C2" s="436" t="s">
        <v>167</v>
      </c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</row>
    <row r="3" spans="1:20" ht="20.100000000000001" customHeight="1">
      <c r="A3" s="227"/>
      <c r="B3" s="438" t="s">
        <v>116</v>
      </c>
      <c r="C3" s="237" t="s">
        <v>117</v>
      </c>
      <c r="D3" s="237" t="s">
        <v>118</v>
      </c>
      <c r="E3" s="315" t="s">
        <v>119</v>
      </c>
      <c r="F3" s="228" t="s">
        <v>120</v>
      </c>
      <c r="G3" s="228" t="s">
        <v>121</v>
      </c>
      <c r="H3" s="228" t="s">
        <v>122</v>
      </c>
      <c r="I3" s="228" t="s">
        <v>107</v>
      </c>
      <c r="J3" s="228" t="s">
        <v>60</v>
      </c>
      <c r="K3" s="237" t="s">
        <v>61</v>
      </c>
      <c r="L3" s="237" t="s">
        <v>62</v>
      </c>
      <c r="M3" s="237" t="s">
        <v>63</v>
      </c>
      <c r="N3" s="237" t="s">
        <v>64</v>
      </c>
      <c r="O3" s="237" t="s">
        <v>65</v>
      </c>
      <c r="P3" s="237" t="s">
        <v>66</v>
      </c>
      <c r="Q3" s="237" t="s">
        <v>67</v>
      </c>
      <c r="R3" s="237" t="s">
        <v>68</v>
      </c>
      <c r="S3" s="437" t="s">
        <v>173</v>
      </c>
      <c r="T3" s="437" t="s">
        <v>166</v>
      </c>
    </row>
    <row r="4" spans="1:20" ht="16.5">
      <c r="A4" s="227"/>
      <c r="B4" s="439"/>
      <c r="C4" s="169">
        <v>44991</v>
      </c>
      <c r="D4" s="169">
        <v>44998</v>
      </c>
      <c r="E4" s="316">
        <v>45005</v>
      </c>
      <c r="F4" s="229">
        <v>45012</v>
      </c>
      <c r="G4" s="229">
        <v>45019</v>
      </c>
      <c r="H4" s="229">
        <v>45026</v>
      </c>
      <c r="I4" s="229">
        <v>45033</v>
      </c>
      <c r="J4" s="229">
        <v>45040</v>
      </c>
      <c r="K4" s="169">
        <v>45047</v>
      </c>
      <c r="L4" s="169">
        <v>45054</v>
      </c>
      <c r="M4" s="225">
        <v>45061</v>
      </c>
      <c r="N4" s="169">
        <v>45068</v>
      </c>
      <c r="O4" s="169">
        <v>45075</v>
      </c>
      <c r="P4" s="169">
        <v>45082</v>
      </c>
      <c r="Q4" s="226">
        <v>45089</v>
      </c>
      <c r="R4" s="169">
        <v>45096</v>
      </c>
      <c r="S4" s="437"/>
      <c r="T4" s="437"/>
    </row>
    <row r="5" spans="1:20" ht="20.100000000000001" customHeight="1">
      <c r="A5" s="227"/>
      <c r="B5" s="237" t="s">
        <v>48</v>
      </c>
      <c r="C5" s="237">
        <v>2</v>
      </c>
      <c r="D5" s="237">
        <v>2</v>
      </c>
      <c r="E5" s="315">
        <v>2</v>
      </c>
      <c r="F5" s="228">
        <v>2</v>
      </c>
      <c r="G5" s="228">
        <v>2</v>
      </c>
      <c r="H5" s="228">
        <v>2</v>
      </c>
      <c r="I5" s="228">
        <v>2</v>
      </c>
      <c r="J5" s="228">
        <v>2</v>
      </c>
      <c r="K5" s="237">
        <v>2</v>
      </c>
      <c r="L5" s="237">
        <v>2</v>
      </c>
      <c r="M5" s="237">
        <v>2</v>
      </c>
      <c r="N5" s="237">
        <v>2</v>
      </c>
      <c r="O5" s="237">
        <v>2</v>
      </c>
      <c r="P5" s="237">
        <v>2</v>
      </c>
      <c r="Q5" s="237">
        <v>1</v>
      </c>
      <c r="R5" s="237"/>
      <c r="S5" s="237">
        <f>SUM(C5:R5)</f>
        <v>29</v>
      </c>
      <c r="T5" s="237">
        <f>(S5/45)*100</f>
        <v>64.444444444444443</v>
      </c>
    </row>
    <row r="6" spans="1:20" ht="20.100000000000001" customHeight="1">
      <c r="A6" s="227"/>
      <c r="B6" s="237" t="s">
        <v>124</v>
      </c>
      <c r="C6" s="237">
        <v>2</v>
      </c>
      <c r="D6" s="237">
        <v>0</v>
      </c>
      <c r="E6" s="315">
        <v>2</v>
      </c>
      <c r="F6" s="228">
        <v>0</v>
      </c>
      <c r="G6" s="228">
        <v>2</v>
      </c>
      <c r="H6" s="228">
        <v>0</v>
      </c>
      <c r="I6" s="228">
        <v>2</v>
      </c>
      <c r="J6" s="228">
        <v>0</v>
      </c>
      <c r="K6" s="237">
        <v>2</v>
      </c>
      <c r="L6" s="237">
        <v>0</v>
      </c>
      <c r="M6" s="237">
        <v>2</v>
      </c>
      <c r="N6" s="237">
        <v>0</v>
      </c>
      <c r="O6" s="237">
        <v>2</v>
      </c>
      <c r="P6" s="237">
        <v>0</v>
      </c>
      <c r="Q6" s="237">
        <v>2</v>
      </c>
      <c r="R6" s="237">
        <v>0</v>
      </c>
      <c r="S6" s="237">
        <f>SUM(C6:R6)</f>
        <v>16</v>
      </c>
      <c r="T6" s="237">
        <f>(S6/45)*100</f>
        <v>35.555555555555557</v>
      </c>
    </row>
    <row r="7" spans="1:20">
      <c r="A7" s="227"/>
      <c r="T7" s="227"/>
    </row>
    <row r="8" spans="1:20" ht="27" customHeight="1">
      <c r="A8" s="227"/>
      <c r="B8" s="237" t="s">
        <v>115</v>
      </c>
      <c r="C8" s="436" t="s">
        <v>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</row>
    <row r="9" spans="1:20" ht="20.100000000000001" customHeight="1">
      <c r="A9" s="227"/>
      <c r="B9" s="438" t="s">
        <v>116</v>
      </c>
      <c r="C9" s="237" t="s">
        <v>117</v>
      </c>
      <c r="D9" s="237" t="s">
        <v>118</v>
      </c>
      <c r="E9" s="315" t="s">
        <v>119</v>
      </c>
      <c r="F9" s="228" t="s">
        <v>120</v>
      </c>
      <c r="G9" s="228" t="s">
        <v>121</v>
      </c>
      <c r="H9" s="228" t="s">
        <v>122</v>
      </c>
      <c r="I9" s="228" t="s">
        <v>107</v>
      </c>
      <c r="J9" s="228" t="s">
        <v>60</v>
      </c>
      <c r="K9" s="237" t="s">
        <v>61</v>
      </c>
      <c r="L9" s="237" t="s">
        <v>62</v>
      </c>
      <c r="M9" s="237" t="s">
        <v>63</v>
      </c>
      <c r="N9" s="237" t="s">
        <v>64</v>
      </c>
      <c r="O9" s="237" t="s">
        <v>65</v>
      </c>
      <c r="P9" s="237" t="s">
        <v>66</v>
      </c>
      <c r="Q9" s="237" t="s">
        <v>67</v>
      </c>
      <c r="R9" s="237" t="s">
        <v>68</v>
      </c>
      <c r="S9" s="437" t="s">
        <v>173</v>
      </c>
      <c r="T9" s="437" t="s">
        <v>166</v>
      </c>
    </row>
    <row r="10" spans="1:20" ht="16.5">
      <c r="A10" s="227"/>
      <c r="B10" s="439"/>
      <c r="C10" s="169">
        <v>44991</v>
      </c>
      <c r="D10" s="169">
        <v>44998</v>
      </c>
      <c r="E10" s="316">
        <v>45005</v>
      </c>
      <c r="F10" s="229">
        <v>45012</v>
      </c>
      <c r="G10" s="229">
        <v>45019</v>
      </c>
      <c r="H10" s="229">
        <v>45026</v>
      </c>
      <c r="I10" s="229">
        <v>45033</v>
      </c>
      <c r="J10" s="229">
        <v>45040</v>
      </c>
      <c r="K10" s="169">
        <v>45047</v>
      </c>
      <c r="L10" s="169">
        <v>45054</v>
      </c>
      <c r="M10" s="225">
        <v>45061</v>
      </c>
      <c r="N10" s="169">
        <v>45068</v>
      </c>
      <c r="O10" s="169">
        <v>45075</v>
      </c>
      <c r="P10" s="169">
        <v>45082</v>
      </c>
      <c r="Q10" s="226">
        <v>45089</v>
      </c>
      <c r="R10" s="169">
        <v>45096</v>
      </c>
      <c r="S10" s="437"/>
      <c r="T10" s="437"/>
    </row>
    <row r="11" spans="1:20" ht="20.100000000000001" customHeight="1">
      <c r="A11" s="227"/>
      <c r="B11" s="237" t="s">
        <v>48</v>
      </c>
      <c r="C11" s="237">
        <v>0</v>
      </c>
      <c r="D11" s="237">
        <v>2</v>
      </c>
      <c r="E11" s="315">
        <v>2</v>
      </c>
      <c r="F11" s="228">
        <v>2</v>
      </c>
      <c r="G11" s="228">
        <v>2</v>
      </c>
      <c r="H11" s="228">
        <v>2</v>
      </c>
      <c r="I11" s="228">
        <v>2</v>
      </c>
      <c r="J11" s="228">
        <v>2</v>
      </c>
      <c r="K11" s="237">
        <v>2</v>
      </c>
      <c r="L11" s="237">
        <v>2</v>
      </c>
      <c r="M11" s="237">
        <v>2</v>
      </c>
      <c r="N11" s="237">
        <v>2</v>
      </c>
      <c r="O11" s="237">
        <v>2</v>
      </c>
      <c r="P11" s="237">
        <v>2</v>
      </c>
      <c r="Q11" s="237">
        <v>2</v>
      </c>
      <c r="R11" s="237">
        <v>1</v>
      </c>
      <c r="S11" s="237">
        <f>SUM(C11:R11)</f>
        <v>29</v>
      </c>
      <c r="T11" s="237">
        <f>(S11/45)*100</f>
        <v>64.444444444444443</v>
      </c>
    </row>
    <row r="12" spans="1:20" ht="20.100000000000001" customHeight="1">
      <c r="A12" s="227"/>
      <c r="B12" s="237" t="s">
        <v>124</v>
      </c>
      <c r="C12" s="237">
        <v>0</v>
      </c>
      <c r="D12" s="237">
        <v>2</v>
      </c>
      <c r="E12" s="315">
        <v>0</v>
      </c>
      <c r="F12" s="228">
        <v>2</v>
      </c>
      <c r="G12" s="228">
        <v>0</v>
      </c>
      <c r="H12" s="228">
        <v>2</v>
      </c>
      <c r="I12" s="228">
        <v>0</v>
      </c>
      <c r="J12" s="228">
        <v>2</v>
      </c>
      <c r="K12" s="237">
        <v>0</v>
      </c>
      <c r="L12" s="237">
        <v>2</v>
      </c>
      <c r="M12" s="237">
        <v>0</v>
      </c>
      <c r="N12" s="237">
        <v>2</v>
      </c>
      <c r="O12" s="237">
        <v>0</v>
      </c>
      <c r="P12" s="237">
        <v>2</v>
      </c>
      <c r="Q12" s="237">
        <v>0</v>
      </c>
      <c r="R12" s="237">
        <v>2</v>
      </c>
      <c r="S12" s="237">
        <f>SUM(C12:R12)</f>
        <v>16</v>
      </c>
      <c r="T12" s="237">
        <f>(S12/45)*100</f>
        <v>35.555555555555557</v>
      </c>
    </row>
    <row r="13" spans="1:20">
      <c r="A13" s="227"/>
      <c r="T13" s="227"/>
    </row>
    <row r="14" spans="1:20" ht="27" customHeight="1">
      <c r="A14" s="227"/>
      <c r="B14" s="237" t="s">
        <v>115</v>
      </c>
      <c r="C14" s="436" t="s">
        <v>168</v>
      </c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</row>
    <row r="15" spans="1:20" ht="20.100000000000001" customHeight="1">
      <c r="A15" s="227"/>
      <c r="B15" s="438" t="s">
        <v>116</v>
      </c>
      <c r="C15" s="237" t="s">
        <v>117</v>
      </c>
      <c r="D15" s="237" t="s">
        <v>118</v>
      </c>
      <c r="E15" s="315" t="s">
        <v>119</v>
      </c>
      <c r="F15" s="228" t="s">
        <v>120</v>
      </c>
      <c r="G15" s="228" t="s">
        <v>121</v>
      </c>
      <c r="H15" s="228" t="s">
        <v>122</v>
      </c>
      <c r="I15" s="228" t="s">
        <v>107</v>
      </c>
      <c r="J15" s="228" t="s">
        <v>60</v>
      </c>
      <c r="K15" s="237" t="s">
        <v>61</v>
      </c>
      <c r="L15" s="237" t="s">
        <v>62</v>
      </c>
      <c r="M15" s="237" t="s">
        <v>63</v>
      </c>
      <c r="N15" s="237" t="s">
        <v>64</v>
      </c>
      <c r="O15" s="237" t="s">
        <v>65</v>
      </c>
      <c r="P15" s="237" t="s">
        <v>66</v>
      </c>
      <c r="Q15" s="237" t="s">
        <v>67</v>
      </c>
      <c r="R15" s="237" t="s">
        <v>68</v>
      </c>
      <c r="S15" s="437" t="s">
        <v>172</v>
      </c>
      <c r="T15" s="437" t="s">
        <v>166</v>
      </c>
    </row>
    <row r="16" spans="1:20" ht="16.5">
      <c r="A16" s="227"/>
      <c r="B16" s="439"/>
      <c r="C16" s="169">
        <v>44991</v>
      </c>
      <c r="D16" s="169">
        <v>44998</v>
      </c>
      <c r="E16" s="316">
        <v>45005</v>
      </c>
      <c r="F16" s="229">
        <v>45012</v>
      </c>
      <c r="G16" s="229">
        <v>45019</v>
      </c>
      <c r="H16" s="229">
        <v>45026</v>
      </c>
      <c r="I16" s="229">
        <v>45033</v>
      </c>
      <c r="J16" s="229">
        <v>45040</v>
      </c>
      <c r="K16" s="169">
        <v>45047</v>
      </c>
      <c r="L16" s="169">
        <v>45054</v>
      </c>
      <c r="M16" s="225">
        <v>45061</v>
      </c>
      <c r="N16" s="169">
        <v>45068</v>
      </c>
      <c r="O16" s="169">
        <v>45075</v>
      </c>
      <c r="P16" s="169">
        <v>45082</v>
      </c>
      <c r="Q16" s="226">
        <v>45089</v>
      </c>
      <c r="R16" s="169">
        <v>45096</v>
      </c>
      <c r="S16" s="437"/>
      <c r="T16" s="437"/>
    </row>
    <row r="17" spans="1:20" ht="20.100000000000001" customHeight="1">
      <c r="A17" s="227"/>
      <c r="B17" s="237" t="s">
        <v>48</v>
      </c>
      <c r="C17" s="237">
        <v>1</v>
      </c>
      <c r="D17" s="237">
        <v>1</v>
      </c>
      <c r="E17" s="315">
        <v>1</v>
      </c>
      <c r="F17" s="228">
        <v>1</v>
      </c>
      <c r="G17" s="228">
        <v>1</v>
      </c>
      <c r="H17" s="228">
        <v>1</v>
      </c>
      <c r="I17" s="228">
        <v>1</v>
      </c>
      <c r="J17" s="228">
        <v>1</v>
      </c>
      <c r="K17" s="237">
        <v>1</v>
      </c>
      <c r="L17" s="237">
        <v>1</v>
      </c>
      <c r="M17" s="237">
        <v>1</v>
      </c>
      <c r="N17" s="237">
        <v>1</v>
      </c>
      <c r="O17" s="237">
        <v>1</v>
      </c>
      <c r="P17" s="237">
        <v>1</v>
      </c>
      <c r="Q17" s="237"/>
      <c r="R17" s="237"/>
      <c r="S17" s="237">
        <f>SUM(C17:R17)</f>
        <v>14</v>
      </c>
      <c r="T17" s="237">
        <f>(S17/30)*100</f>
        <v>46.666666666666664</v>
      </c>
    </row>
    <row r="18" spans="1:20" ht="20.100000000000001" customHeight="1">
      <c r="A18" s="227"/>
      <c r="B18" s="237" t="s">
        <v>124</v>
      </c>
      <c r="C18" s="237">
        <v>2</v>
      </c>
      <c r="D18" s="237">
        <v>0</v>
      </c>
      <c r="E18" s="315">
        <v>2</v>
      </c>
      <c r="F18" s="228">
        <v>0</v>
      </c>
      <c r="G18" s="228">
        <v>2</v>
      </c>
      <c r="H18" s="228">
        <v>0</v>
      </c>
      <c r="I18" s="228">
        <v>2</v>
      </c>
      <c r="J18" s="228">
        <v>0</v>
      </c>
      <c r="K18" s="237">
        <v>2</v>
      </c>
      <c r="L18" s="237">
        <v>0</v>
      </c>
      <c r="M18" s="237">
        <v>2</v>
      </c>
      <c r="N18" s="237">
        <v>0</v>
      </c>
      <c r="O18" s="237">
        <v>2</v>
      </c>
      <c r="P18" s="237">
        <v>0</v>
      </c>
      <c r="Q18" s="237">
        <v>2</v>
      </c>
      <c r="R18" s="237">
        <v>0</v>
      </c>
      <c r="S18" s="237">
        <f>SUM(C18:R18)</f>
        <v>16</v>
      </c>
      <c r="T18" s="237">
        <f>(S18/30)*100</f>
        <v>53.333333333333336</v>
      </c>
    </row>
    <row r="19" spans="1:20">
      <c r="A19" s="227"/>
      <c r="T19" s="227"/>
    </row>
    <row r="20" spans="1:20" ht="27" customHeight="1">
      <c r="A20" s="227"/>
      <c r="B20" s="237" t="s">
        <v>115</v>
      </c>
      <c r="C20" s="436" t="s">
        <v>169</v>
      </c>
      <c r="D20" s="436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6"/>
      <c r="R20" s="436"/>
      <c r="S20" s="436"/>
      <c r="T20" s="436"/>
    </row>
    <row r="21" spans="1:20" ht="20.100000000000001" customHeight="1">
      <c r="A21" s="227"/>
      <c r="B21" s="438" t="s">
        <v>116</v>
      </c>
      <c r="C21" s="237" t="s">
        <v>117</v>
      </c>
      <c r="D21" s="237" t="s">
        <v>118</v>
      </c>
      <c r="E21" s="315" t="s">
        <v>119</v>
      </c>
      <c r="F21" s="228" t="s">
        <v>120</v>
      </c>
      <c r="G21" s="228" t="s">
        <v>121</v>
      </c>
      <c r="H21" s="228" t="s">
        <v>122</v>
      </c>
      <c r="I21" s="228" t="s">
        <v>107</v>
      </c>
      <c r="J21" s="228" t="s">
        <v>60</v>
      </c>
      <c r="K21" s="237" t="s">
        <v>61</v>
      </c>
      <c r="L21" s="237" t="s">
        <v>62</v>
      </c>
      <c r="M21" s="237" t="s">
        <v>63</v>
      </c>
      <c r="N21" s="237" t="s">
        <v>64</v>
      </c>
      <c r="O21" s="237" t="s">
        <v>65</v>
      </c>
      <c r="P21" s="237" t="s">
        <v>66</v>
      </c>
      <c r="Q21" s="237" t="s">
        <v>67</v>
      </c>
      <c r="R21" s="237" t="s">
        <v>68</v>
      </c>
      <c r="S21" s="437" t="s">
        <v>173</v>
      </c>
      <c r="T21" s="437" t="s">
        <v>166</v>
      </c>
    </row>
    <row r="22" spans="1:20" ht="16.5">
      <c r="A22" s="227"/>
      <c r="B22" s="439"/>
      <c r="C22" s="169">
        <v>44991</v>
      </c>
      <c r="D22" s="169">
        <v>44998</v>
      </c>
      <c r="E22" s="316">
        <v>45005</v>
      </c>
      <c r="F22" s="229">
        <v>45012</v>
      </c>
      <c r="G22" s="229">
        <v>45019</v>
      </c>
      <c r="H22" s="229">
        <v>45026</v>
      </c>
      <c r="I22" s="229">
        <v>45033</v>
      </c>
      <c r="J22" s="229">
        <v>45040</v>
      </c>
      <c r="K22" s="169">
        <v>45047</v>
      </c>
      <c r="L22" s="169">
        <v>45054</v>
      </c>
      <c r="M22" s="225">
        <v>45061</v>
      </c>
      <c r="N22" s="169">
        <v>45068</v>
      </c>
      <c r="O22" s="169">
        <v>45075</v>
      </c>
      <c r="P22" s="169">
        <v>45082</v>
      </c>
      <c r="Q22" s="226">
        <v>45089</v>
      </c>
      <c r="R22" s="169">
        <v>45096</v>
      </c>
      <c r="S22" s="437"/>
      <c r="T22" s="437"/>
    </row>
    <row r="23" spans="1:20" ht="20.100000000000001" customHeight="1">
      <c r="A23" s="227"/>
      <c r="B23" s="237" t="s">
        <v>48</v>
      </c>
      <c r="C23" s="237">
        <v>0</v>
      </c>
      <c r="D23" s="237">
        <v>2</v>
      </c>
      <c r="E23" s="315">
        <v>2</v>
      </c>
      <c r="F23" s="228">
        <v>2</v>
      </c>
      <c r="G23" s="228">
        <v>2</v>
      </c>
      <c r="H23" s="228">
        <v>2</v>
      </c>
      <c r="I23" s="228">
        <v>2</v>
      </c>
      <c r="J23" s="228">
        <v>2</v>
      </c>
      <c r="K23" s="237">
        <v>2</v>
      </c>
      <c r="L23" s="237">
        <v>2</v>
      </c>
      <c r="M23" s="237">
        <v>2</v>
      </c>
      <c r="N23" s="237">
        <v>2</v>
      </c>
      <c r="O23" s="237">
        <v>2</v>
      </c>
      <c r="P23" s="237">
        <v>2</v>
      </c>
      <c r="Q23" s="237">
        <v>2</v>
      </c>
      <c r="R23" s="237">
        <v>1</v>
      </c>
      <c r="S23" s="237">
        <f>SUM(C23:R23)</f>
        <v>29</v>
      </c>
      <c r="T23" s="237">
        <f>(S23/45)*100</f>
        <v>64.444444444444443</v>
      </c>
    </row>
    <row r="24" spans="1:20" ht="20.100000000000001" customHeight="1">
      <c r="A24" s="227"/>
      <c r="B24" s="237" t="s">
        <v>124</v>
      </c>
      <c r="C24" s="237">
        <v>0</v>
      </c>
      <c r="D24" s="237">
        <v>2</v>
      </c>
      <c r="E24" s="315">
        <v>0</v>
      </c>
      <c r="F24" s="228">
        <v>2</v>
      </c>
      <c r="G24" s="228">
        <v>0</v>
      </c>
      <c r="H24" s="228">
        <v>2</v>
      </c>
      <c r="I24" s="228">
        <v>0</v>
      </c>
      <c r="J24" s="228">
        <v>2</v>
      </c>
      <c r="K24" s="237">
        <v>0</v>
      </c>
      <c r="L24" s="237">
        <v>2</v>
      </c>
      <c r="M24" s="237">
        <v>0</v>
      </c>
      <c r="N24" s="237">
        <v>2</v>
      </c>
      <c r="O24" s="237">
        <v>0</v>
      </c>
      <c r="P24" s="237">
        <v>2</v>
      </c>
      <c r="Q24" s="237">
        <v>0</v>
      </c>
      <c r="R24" s="237">
        <v>2</v>
      </c>
      <c r="S24" s="237">
        <f>SUM(C24:R24)</f>
        <v>16</v>
      </c>
      <c r="T24" s="237">
        <f>(S24/45)*100</f>
        <v>35.555555555555557</v>
      </c>
    </row>
    <row r="25" spans="1:20">
      <c r="A25" s="227"/>
      <c r="T25" s="227"/>
    </row>
    <row r="26" spans="1:20" ht="27" customHeight="1">
      <c r="A26" s="227"/>
      <c r="B26" s="237" t="s">
        <v>115</v>
      </c>
      <c r="C26" s="436" t="s">
        <v>170</v>
      </c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  <c r="S26" s="436"/>
      <c r="T26" s="436"/>
    </row>
    <row r="27" spans="1:20" ht="20.100000000000001" customHeight="1">
      <c r="A27" s="227"/>
      <c r="B27" s="438" t="s">
        <v>116</v>
      </c>
      <c r="C27" s="237" t="s">
        <v>117</v>
      </c>
      <c r="D27" s="237" t="s">
        <v>118</v>
      </c>
      <c r="E27" s="315" t="s">
        <v>119</v>
      </c>
      <c r="F27" s="228" t="s">
        <v>120</v>
      </c>
      <c r="G27" s="228" t="s">
        <v>121</v>
      </c>
      <c r="H27" s="228" t="s">
        <v>122</v>
      </c>
      <c r="I27" s="228" t="s">
        <v>107</v>
      </c>
      <c r="J27" s="228" t="s">
        <v>60</v>
      </c>
      <c r="K27" s="237" t="s">
        <v>61</v>
      </c>
      <c r="L27" s="237" t="s">
        <v>62</v>
      </c>
      <c r="M27" s="237" t="s">
        <v>63</v>
      </c>
      <c r="N27" s="237" t="s">
        <v>64</v>
      </c>
      <c r="O27" s="237" t="s">
        <v>65</v>
      </c>
      <c r="P27" s="237" t="s">
        <v>66</v>
      </c>
      <c r="Q27" s="237" t="s">
        <v>67</v>
      </c>
      <c r="R27" s="237" t="s">
        <v>68</v>
      </c>
      <c r="S27" s="437" t="s">
        <v>173</v>
      </c>
      <c r="T27" s="437" t="s">
        <v>166</v>
      </c>
    </row>
    <row r="28" spans="1:20" ht="20.100000000000001" customHeight="1">
      <c r="A28" s="227"/>
      <c r="B28" s="439"/>
      <c r="C28" s="169">
        <v>44991</v>
      </c>
      <c r="D28" s="169">
        <v>44998</v>
      </c>
      <c r="E28" s="316">
        <v>45005</v>
      </c>
      <c r="F28" s="229">
        <v>45012</v>
      </c>
      <c r="G28" s="229">
        <v>45019</v>
      </c>
      <c r="H28" s="229">
        <v>45026</v>
      </c>
      <c r="I28" s="229">
        <v>45033</v>
      </c>
      <c r="J28" s="229">
        <v>45040</v>
      </c>
      <c r="K28" s="169">
        <v>45047</v>
      </c>
      <c r="L28" s="169">
        <v>45054</v>
      </c>
      <c r="M28" s="225">
        <v>45061</v>
      </c>
      <c r="N28" s="169">
        <v>45068</v>
      </c>
      <c r="O28" s="169">
        <v>45075</v>
      </c>
      <c r="P28" s="169">
        <v>45082</v>
      </c>
      <c r="Q28" s="226">
        <v>45089</v>
      </c>
      <c r="R28" s="169">
        <v>45096</v>
      </c>
      <c r="S28" s="437"/>
      <c r="T28" s="437"/>
    </row>
    <row r="29" spans="1:20" ht="20.100000000000001" customHeight="1">
      <c r="A29" s="227"/>
      <c r="B29" s="237" t="s">
        <v>48</v>
      </c>
      <c r="C29" s="237">
        <v>2</v>
      </c>
      <c r="D29" s="237">
        <v>2</v>
      </c>
      <c r="E29" s="315">
        <v>2</v>
      </c>
      <c r="F29" s="228">
        <v>2</v>
      </c>
      <c r="G29" s="228">
        <v>2</v>
      </c>
      <c r="H29" s="228">
        <v>2</v>
      </c>
      <c r="I29" s="228">
        <v>2</v>
      </c>
      <c r="J29" s="228">
        <v>2</v>
      </c>
      <c r="K29" s="237">
        <v>2</v>
      </c>
      <c r="L29" s="237">
        <v>2</v>
      </c>
      <c r="M29" s="237">
        <v>2</v>
      </c>
      <c r="N29" s="237">
        <v>2</v>
      </c>
      <c r="O29" s="237">
        <v>2</v>
      </c>
      <c r="P29" s="237">
        <v>2</v>
      </c>
      <c r="Q29" s="237">
        <v>1</v>
      </c>
      <c r="R29" s="237"/>
      <c r="S29" s="237">
        <f>SUM(C29:R29)</f>
        <v>29</v>
      </c>
      <c r="T29" s="237">
        <f>(S29/45)*100</f>
        <v>64.444444444444443</v>
      </c>
    </row>
    <row r="30" spans="1:20" ht="20.100000000000001" customHeight="1">
      <c r="A30" s="227"/>
      <c r="B30" s="237" t="s">
        <v>124</v>
      </c>
      <c r="C30" s="237">
        <v>2</v>
      </c>
      <c r="D30" s="237">
        <v>0</v>
      </c>
      <c r="E30" s="315">
        <v>2</v>
      </c>
      <c r="F30" s="228">
        <v>0</v>
      </c>
      <c r="G30" s="228">
        <v>2</v>
      </c>
      <c r="H30" s="228">
        <v>0</v>
      </c>
      <c r="I30" s="228">
        <v>2</v>
      </c>
      <c r="J30" s="228">
        <v>0</v>
      </c>
      <c r="K30" s="237">
        <v>2</v>
      </c>
      <c r="L30" s="237">
        <v>0</v>
      </c>
      <c r="M30" s="237">
        <v>2</v>
      </c>
      <c r="N30" s="237">
        <v>0</v>
      </c>
      <c r="O30" s="237">
        <v>2</v>
      </c>
      <c r="P30" s="237">
        <v>0</v>
      </c>
      <c r="Q30" s="237">
        <v>2</v>
      </c>
      <c r="R30" s="237">
        <v>0</v>
      </c>
      <c r="S30" s="237">
        <f>SUM(C30:R30)</f>
        <v>16</v>
      </c>
      <c r="T30" s="237">
        <f>(S30/45)*100</f>
        <v>35.555555555555557</v>
      </c>
    </row>
    <row r="31" spans="1:20">
      <c r="A31" s="227"/>
      <c r="T31" s="227"/>
    </row>
    <row r="32" spans="1:20" ht="27" customHeight="1">
      <c r="A32" s="227"/>
      <c r="B32" s="237" t="s">
        <v>115</v>
      </c>
      <c r="C32" s="436" t="s">
        <v>171</v>
      </c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</row>
    <row r="33" spans="1:20" ht="20.100000000000001" customHeight="1">
      <c r="A33" s="227"/>
      <c r="B33" s="438" t="s">
        <v>116</v>
      </c>
      <c r="C33" s="237" t="s">
        <v>117</v>
      </c>
      <c r="D33" s="237" t="s">
        <v>118</v>
      </c>
      <c r="E33" s="315" t="s">
        <v>119</v>
      </c>
      <c r="F33" s="228" t="s">
        <v>120</v>
      </c>
      <c r="G33" s="228" t="s">
        <v>121</v>
      </c>
      <c r="H33" s="228" t="s">
        <v>122</v>
      </c>
      <c r="I33" s="228" t="s">
        <v>107</v>
      </c>
      <c r="J33" s="228" t="s">
        <v>60</v>
      </c>
      <c r="K33" s="237" t="s">
        <v>61</v>
      </c>
      <c r="L33" s="237" t="s">
        <v>62</v>
      </c>
      <c r="M33" s="237" t="s">
        <v>63</v>
      </c>
      <c r="N33" s="237" t="s">
        <v>64</v>
      </c>
      <c r="O33" s="237" t="s">
        <v>65</v>
      </c>
      <c r="P33" s="237" t="s">
        <v>66</v>
      </c>
      <c r="Q33" s="237" t="s">
        <v>67</v>
      </c>
      <c r="R33" s="237" t="s">
        <v>68</v>
      </c>
      <c r="S33" s="437" t="s">
        <v>173</v>
      </c>
      <c r="T33" s="437" t="s">
        <v>166</v>
      </c>
    </row>
    <row r="34" spans="1:20" ht="16.5">
      <c r="A34" s="227"/>
      <c r="B34" s="439"/>
      <c r="C34" s="169">
        <v>44991</v>
      </c>
      <c r="D34" s="169">
        <v>44998</v>
      </c>
      <c r="E34" s="316">
        <v>45005</v>
      </c>
      <c r="F34" s="229">
        <v>45012</v>
      </c>
      <c r="G34" s="229">
        <v>45019</v>
      </c>
      <c r="H34" s="229">
        <v>45026</v>
      </c>
      <c r="I34" s="229">
        <v>45033</v>
      </c>
      <c r="J34" s="229">
        <v>45040</v>
      </c>
      <c r="K34" s="169">
        <v>45047</v>
      </c>
      <c r="L34" s="169">
        <v>45054</v>
      </c>
      <c r="M34" s="225">
        <v>45061</v>
      </c>
      <c r="N34" s="169">
        <v>45068</v>
      </c>
      <c r="O34" s="169">
        <v>45075</v>
      </c>
      <c r="P34" s="169">
        <v>45082</v>
      </c>
      <c r="Q34" s="226">
        <v>45089</v>
      </c>
      <c r="R34" s="169">
        <v>45096</v>
      </c>
      <c r="S34" s="437"/>
      <c r="T34" s="437"/>
    </row>
    <row r="35" spans="1:20" ht="20.100000000000001" customHeight="1">
      <c r="A35" s="227"/>
      <c r="B35" s="237" t="s">
        <v>48</v>
      </c>
      <c r="C35" s="237">
        <v>0</v>
      </c>
      <c r="D35" s="237">
        <v>2</v>
      </c>
      <c r="E35" s="315">
        <v>2</v>
      </c>
      <c r="F35" s="228">
        <v>2</v>
      </c>
      <c r="G35" s="228">
        <v>2</v>
      </c>
      <c r="H35" s="228">
        <v>2</v>
      </c>
      <c r="I35" s="228">
        <v>2</v>
      </c>
      <c r="J35" s="228">
        <v>2</v>
      </c>
      <c r="K35" s="237">
        <v>2</v>
      </c>
      <c r="L35" s="237">
        <v>2</v>
      </c>
      <c r="M35" s="237">
        <v>2</v>
      </c>
      <c r="N35" s="237">
        <v>2</v>
      </c>
      <c r="O35" s="237">
        <v>2</v>
      </c>
      <c r="P35" s="237">
        <v>2</v>
      </c>
      <c r="Q35" s="237">
        <v>2</v>
      </c>
      <c r="R35" s="237">
        <v>1</v>
      </c>
      <c r="S35" s="237">
        <f>SUM(C35:R35)</f>
        <v>29</v>
      </c>
      <c r="T35" s="237">
        <f>(S35/45)*100</f>
        <v>64.444444444444443</v>
      </c>
    </row>
    <row r="36" spans="1:20" ht="20.100000000000001" customHeight="1">
      <c r="A36" s="227"/>
      <c r="B36" s="237" t="s">
        <v>124</v>
      </c>
      <c r="C36" s="237">
        <v>0</v>
      </c>
      <c r="D36" s="237">
        <v>2</v>
      </c>
      <c r="E36" s="315">
        <v>0</v>
      </c>
      <c r="F36" s="228">
        <v>2</v>
      </c>
      <c r="G36" s="228">
        <v>0</v>
      </c>
      <c r="H36" s="228">
        <v>2</v>
      </c>
      <c r="I36" s="228">
        <v>0</v>
      </c>
      <c r="J36" s="228">
        <v>2</v>
      </c>
      <c r="K36" s="237">
        <v>0</v>
      </c>
      <c r="L36" s="237">
        <v>2</v>
      </c>
      <c r="M36" s="237">
        <v>0</v>
      </c>
      <c r="N36" s="237">
        <v>2</v>
      </c>
      <c r="O36" s="237">
        <v>0</v>
      </c>
      <c r="P36" s="237">
        <v>2</v>
      </c>
      <c r="Q36" s="237">
        <v>0</v>
      </c>
      <c r="R36" s="237">
        <v>2</v>
      </c>
      <c r="S36" s="237">
        <f>SUM(C36:R36)</f>
        <v>16</v>
      </c>
      <c r="T36" s="237">
        <f>(S36/45)*100</f>
        <v>35.555555555555557</v>
      </c>
    </row>
    <row r="37" spans="1:20">
      <c r="A37" s="227"/>
      <c r="T37" s="227"/>
    </row>
    <row r="38" spans="1:20" ht="27" customHeight="1">
      <c r="A38" s="227"/>
      <c r="B38" s="237" t="s">
        <v>115</v>
      </c>
      <c r="C38" s="436" t="s">
        <v>112</v>
      </c>
      <c r="D38" s="436"/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6"/>
      <c r="T38" s="436"/>
    </row>
    <row r="39" spans="1:20" ht="20.100000000000001" customHeight="1">
      <c r="A39" s="227"/>
      <c r="B39" s="438" t="s">
        <v>116</v>
      </c>
      <c r="C39" s="237" t="s">
        <v>117</v>
      </c>
      <c r="D39" s="237" t="s">
        <v>118</v>
      </c>
      <c r="E39" s="315" t="s">
        <v>119</v>
      </c>
      <c r="F39" s="228" t="s">
        <v>120</v>
      </c>
      <c r="G39" s="228" t="s">
        <v>121</v>
      </c>
      <c r="H39" s="228" t="s">
        <v>122</v>
      </c>
      <c r="I39" s="228" t="s">
        <v>107</v>
      </c>
      <c r="J39" s="228" t="s">
        <v>60</v>
      </c>
      <c r="K39" s="237" t="s">
        <v>61</v>
      </c>
      <c r="L39" s="237" t="s">
        <v>62</v>
      </c>
      <c r="M39" s="237" t="s">
        <v>63</v>
      </c>
      <c r="N39" s="237" t="s">
        <v>64</v>
      </c>
      <c r="O39" s="237" t="s">
        <v>65</v>
      </c>
      <c r="P39" s="237" t="s">
        <v>66</v>
      </c>
      <c r="Q39" s="237" t="s">
        <v>67</v>
      </c>
      <c r="R39" s="237" t="s">
        <v>68</v>
      </c>
      <c r="S39" s="437" t="s">
        <v>172</v>
      </c>
      <c r="T39" s="437" t="s">
        <v>166</v>
      </c>
    </row>
    <row r="40" spans="1:20" ht="20.100000000000001" customHeight="1">
      <c r="A40" s="227"/>
      <c r="B40" s="439"/>
      <c r="C40" s="169">
        <v>44991</v>
      </c>
      <c r="D40" s="169">
        <v>44998</v>
      </c>
      <c r="E40" s="316">
        <v>45005</v>
      </c>
      <c r="F40" s="229">
        <v>45012</v>
      </c>
      <c r="G40" s="229">
        <v>45019</v>
      </c>
      <c r="H40" s="229">
        <v>45026</v>
      </c>
      <c r="I40" s="229">
        <v>45033</v>
      </c>
      <c r="J40" s="229">
        <v>45040</v>
      </c>
      <c r="K40" s="169">
        <v>45047</v>
      </c>
      <c r="L40" s="169">
        <v>45054</v>
      </c>
      <c r="M40" s="225">
        <v>45061</v>
      </c>
      <c r="N40" s="169">
        <v>45068</v>
      </c>
      <c r="O40" s="169">
        <v>45075</v>
      </c>
      <c r="P40" s="169">
        <v>45082</v>
      </c>
      <c r="Q40" s="226">
        <v>45089</v>
      </c>
      <c r="R40" s="169">
        <v>45096</v>
      </c>
      <c r="S40" s="437"/>
      <c r="T40" s="437"/>
    </row>
    <row r="41" spans="1:20" ht="20.100000000000001" customHeight="1">
      <c r="A41" s="227"/>
      <c r="B41" s="237" t="s">
        <v>48</v>
      </c>
      <c r="C41" s="237">
        <v>1</v>
      </c>
      <c r="D41" s="237">
        <v>1</v>
      </c>
      <c r="E41" s="315">
        <v>1</v>
      </c>
      <c r="F41" s="228">
        <v>1</v>
      </c>
      <c r="G41" s="228">
        <v>1</v>
      </c>
      <c r="H41" s="228">
        <v>1</v>
      </c>
      <c r="I41" s="228">
        <v>1</v>
      </c>
      <c r="J41" s="228">
        <v>1</v>
      </c>
      <c r="K41" s="228">
        <v>1</v>
      </c>
      <c r="L41" s="228">
        <v>1</v>
      </c>
      <c r="M41" s="228">
        <v>1</v>
      </c>
      <c r="N41" s="228">
        <v>1</v>
      </c>
      <c r="O41" s="228">
        <v>1</v>
      </c>
      <c r="P41" s="228">
        <v>1</v>
      </c>
      <c r="Q41" s="228">
        <v>1</v>
      </c>
      <c r="R41" s="237"/>
      <c r="S41" s="237">
        <f>SUM(C41:R41)</f>
        <v>15</v>
      </c>
      <c r="T41" s="237">
        <f>(S41/30)*100</f>
        <v>50</v>
      </c>
    </row>
    <row r="42" spans="1:20" ht="20.100000000000001" customHeight="1">
      <c r="A42" s="227"/>
      <c r="B42" s="237" t="s">
        <v>124</v>
      </c>
      <c r="C42" s="237">
        <v>1</v>
      </c>
      <c r="D42" s="237">
        <v>1</v>
      </c>
      <c r="E42" s="315">
        <v>1</v>
      </c>
      <c r="F42" s="228">
        <v>1</v>
      </c>
      <c r="G42" s="228">
        <v>1</v>
      </c>
      <c r="H42" s="228">
        <v>1</v>
      </c>
      <c r="I42" s="228">
        <v>1</v>
      </c>
      <c r="J42" s="228">
        <v>1</v>
      </c>
      <c r="K42" s="228">
        <v>1</v>
      </c>
      <c r="L42" s="228">
        <v>1</v>
      </c>
      <c r="M42" s="228">
        <v>1</v>
      </c>
      <c r="N42" s="228">
        <v>1</v>
      </c>
      <c r="O42" s="228">
        <v>1</v>
      </c>
      <c r="P42" s="228">
        <v>1</v>
      </c>
      <c r="Q42" s="228">
        <v>0</v>
      </c>
      <c r="R42" s="228">
        <v>1</v>
      </c>
      <c r="S42" s="237">
        <f>SUM(C42:R42)</f>
        <v>15</v>
      </c>
      <c r="T42" s="237">
        <f>(S42/30)*100</f>
        <v>50</v>
      </c>
    </row>
    <row r="44" spans="1:20" ht="27" customHeight="1">
      <c r="B44" s="378" t="s">
        <v>115</v>
      </c>
      <c r="C44" s="436" t="s">
        <v>85</v>
      </c>
      <c r="D44" s="436"/>
      <c r="E44" s="436"/>
      <c r="F44" s="436"/>
      <c r="G44" s="436"/>
      <c r="H44" s="436"/>
      <c r="I44" s="436"/>
      <c r="J44" s="436"/>
      <c r="K44" s="436"/>
      <c r="L44" s="436"/>
      <c r="M44" s="436"/>
      <c r="N44" s="436"/>
      <c r="O44" s="436"/>
      <c r="P44" s="436"/>
      <c r="Q44" s="436"/>
      <c r="R44" s="436"/>
      <c r="S44" s="436"/>
      <c r="T44" s="436"/>
    </row>
    <row r="45" spans="1:20" ht="20.100000000000001" customHeight="1">
      <c r="B45" s="438" t="s">
        <v>116</v>
      </c>
      <c r="C45" s="378" t="s">
        <v>117</v>
      </c>
      <c r="D45" s="378" t="s">
        <v>118</v>
      </c>
      <c r="E45" s="315" t="s">
        <v>119</v>
      </c>
      <c r="F45" s="228" t="s">
        <v>120</v>
      </c>
      <c r="G45" s="228" t="s">
        <v>121</v>
      </c>
      <c r="H45" s="228" t="s">
        <v>122</v>
      </c>
      <c r="I45" s="228" t="s">
        <v>107</v>
      </c>
      <c r="J45" s="228" t="s">
        <v>60</v>
      </c>
      <c r="K45" s="378" t="s">
        <v>61</v>
      </c>
      <c r="L45" s="378" t="s">
        <v>62</v>
      </c>
      <c r="M45" s="378" t="s">
        <v>63</v>
      </c>
      <c r="N45" s="378" t="s">
        <v>64</v>
      </c>
      <c r="O45" s="378" t="s">
        <v>65</v>
      </c>
      <c r="P45" s="378" t="s">
        <v>66</v>
      </c>
      <c r="Q45" s="378" t="s">
        <v>67</v>
      </c>
      <c r="R45" s="378" t="s">
        <v>68</v>
      </c>
      <c r="S45" s="437" t="s">
        <v>123</v>
      </c>
      <c r="T45" s="437" t="s">
        <v>166</v>
      </c>
    </row>
    <row r="46" spans="1:20" ht="20.100000000000001" customHeight="1">
      <c r="B46" s="439"/>
      <c r="C46" s="169">
        <v>44991</v>
      </c>
      <c r="D46" s="169">
        <v>44998</v>
      </c>
      <c r="E46" s="316">
        <v>45005</v>
      </c>
      <c r="F46" s="229">
        <v>45012</v>
      </c>
      <c r="G46" s="229">
        <v>45019</v>
      </c>
      <c r="H46" s="229">
        <v>45026</v>
      </c>
      <c r="I46" s="229">
        <v>45033</v>
      </c>
      <c r="J46" s="229">
        <v>45040</v>
      </c>
      <c r="K46" s="169">
        <v>45047</v>
      </c>
      <c r="L46" s="169">
        <v>45054</v>
      </c>
      <c r="M46" s="225">
        <v>45061</v>
      </c>
      <c r="N46" s="169">
        <v>45068</v>
      </c>
      <c r="O46" s="169">
        <v>45075</v>
      </c>
      <c r="P46" s="169">
        <v>45082</v>
      </c>
      <c r="Q46" s="226">
        <v>45089</v>
      </c>
      <c r="R46" s="169">
        <v>45096</v>
      </c>
      <c r="S46" s="437"/>
      <c r="T46" s="437"/>
    </row>
    <row r="47" spans="1:20" ht="20.100000000000001" customHeight="1">
      <c r="B47" s="378" t="s">
        <v>48</v>
      </c>
      <c r="C47" s="378">
        <v>0</v>
      </c>
      <c r="D47" s="378">
        <v>1</v>
      </c>
      <c r="E47" s="315">
        <v>1</v>
      </c>
      <c r="F47" s="228">
        <v>1</v>
      </c>
      <c r="G47" s="228">
        <v>1</v>
      </c>
      <c r="H47" s="228">
        <v>1</v>
      </c>
      <c r="I47" s="228">
        <v>1</v>
      </c>
      <c r="J47" s="228">
        <v>1</v>
      </c>
      <c r="K47" s="378">
        <v>1</v>
      </c>
      <c r="L47" s="378">
        <v>1</v>
      </c>
      <c r="M47" s="378">
        <v>1</v>
      </c>
      <c r="N47" s="378">
        <v>1</v>
      </c>
      <c r="O47" s="378">
        <v>1</v>
      </c>
      <c r="P47" s="378">
        <v>1</v>
      </c>
      <c r="Q47" s="378"/>
      <c r="R47" s="378"/>
      <c r="S47" s="378">
        <f>SUM(C47:R47)</f>
        <v>13</v>
      </c>
      <c r="T47" s="378">
        <f>(S47/45)*100</f>
        <v>28.888888888888886</v>
      </c>
    </row>
    <row r="48" spans="1:20" ht="20.100000000000001" customHeight="1">
      <c r="B48" s="378" t="s">
        <v>124</v>
      </c>
      <c r="C48" s="378">
        <v>0</v>
      </c>
      <c r="D48" s="378">
        <v>4</v>
      </c>
      <c r="E48" s="315">
        <v>0</v>
      </c>
      <c r="F48" s="228">
        <v>4</v>
      </c>
      <c r="G48" s="228">
        <v>0</v>
      </c>
      <c r="H48" s="228">
        <v>4</v>
      </c>
      <c r="I48" s="228">
        <v>0</v>
      </c>
      <c r="J48" s="228">
        <v>4</v>
      </c>
      <c r="K48" s="378">
        <v>0</v>
      </c>
      <c r="L48" s="378">
        <v>4</v>
      </c>
      <c r="M48" s="378">
        <v>0</v>
      </c>
      <c r="N48" s="378">
        <v>4</v>
      </c>
      <c r="O48" s="378">
        <v>0</v>
      </c>
      <c r="P48" s="378">
        <v>4</v>
      </c>
      <c r="Q48" s="378">
        <v>0</v>
      </c>
      <c r="R48" s="378">
        <v>4</v>
      </c>
      <c r="S48" s="378">
        <f>SUM(C48:R48)</f>
        <v>32</v>
      </c>
      <c r="T48" s="378">
        <f>(S48/45)*100</f>
        <v>71.111111111111114</v>
      </c>
    </row>
    <row r="50" spans="1:20" ht="27" customHeight="1">
      <c r="A50" s="227"/>
      <c r="B50" s="378" t="s">
        <v>115</v>
      </c>
      <c r="C50" s="436" t="s">
        <v>167</v>
      </c>
      <c r="D50" s="436"/>
      <c r="E50" s="436"/>
      <c r="F50" s="436"/>
      <c r="G50" s="436"/>
      <c r="H50" s="436"/>
      <c r="I50" s="436"/>
      <c r="J50" s="436"/>
      <c r="K50" s="436"/>
      <c r="L50" s="436"/>
      <c r="M50" s="436"/>
      <c r="N50" s="436"/>
      <c r="O50" s="436"/>
      <c r="P50" s="436"/>
      <c r="Q50" s="436"/>
      <c r="R50" s="436"/>
      <c r="S50" s="436"/>
      <c r="T50" s="436"/>
    </row>
    <row r="51" spans="1:20" ht="20.100000000000001" customHeight="1">
      <c r="A51" s="227"/>
      <c r="B51" s="438" t="s">
        <v>116</v>
      </c>
      <c r="C51" s="378" t="s">
        <v>117</v>
      </c>
      <c r="D51" s="378" t="s">
        <v>118</v>
      </c>
      <c r="E51" s="315" t="s">
        <v>119</v>
      </c>
      <c r="F51" s="228" t="s">
        <v>120</v>
      </c>
      <c r="G51" s="228" t="s">
        <v>121</v>
      </c>
      <c r="H51" s="228" t="s">
        <v>122</v>
      </c>
      <c r="I51" s="228" t="s">
        <v>107</v>
      </c>
      <c r="J51" s="228" t="s">
        <v>60</v>
      </c>
      <c r="K51" s="378" t="s">
        <v>61</v>
      </c>
      <c r="L51" s="378" t="s">
        <v>62</v>
      </c>
      <c r="M51" s="378" t="s">
        <v>63</v>
      </c>
      <c r="N51" s="378" t="s">
        <v>64</v>
      </c>
      <c r="O51" s="378" t="s">
        <v>65</v>
      </c>
      <c r="P51" s="378" t="s">
        <v>66</v>
      </c>
      <c r="Q51" s="378" t="s">
        <v>67</v>
      </c>
      <c r="R51" s="378" t="s">
        <v>68</v>
      </c>
      <c r="S51" s="437" t="s">
        <v>173</v>
      </c>
      <c r="T51" s="437" t="s">
        <v>166</v>
      </c>
    </row>
    <row r="52" spans="1:20" ht="16.5">
      <c r="A52" s="227"/>
      <c r="B52" s="439"/>
      <c r="C52" s="169">
        <v>44991</v>
      </c>
      <c r="D52" s="169">
        <v>44998</v>
      </c>
      <c r="E52" s="316">
        <v>45005</v>
      </c>
      <c r="F52" s="229">
        <v>45012</v>
      </c>
      <c r="G52" s="229">
        <v>45019</v>
      </c>
      <c r="H52" s="229">
        <v>45026</v>
      </c>
      <c r="I52" s="229">
        <v>45033</v>
      </c>
      <c r="J52" s="229">
        <v>45040</v>
      </c>
      <c r="K52" s="169">
        <v>45047</v>
      </c>
      <c r="L52" s="169">
        <v>45054</v>
      </c>
      <c r="M52" s="225">
        <v>45061</v>
      </c>
      <c r="N52" s="169">
        <v>45068</v>
      </c>
      <c r="O52" s="169">
        <v>45075</v>
      </c>
      <c r="P52" s="169">
        <v>45082</v>
      </c>
      <c r="Q52" s="226">
        <v>45089</v>
      </c>
      <c r="R52" s="169">
        <v>45096</v>
      </c>
      <c r="S52" s="437"/>
      <c r="T52" s="437"/>
    </row>
    <row r="53" spans="1:20" ht="20.100000000000001" customHeight="1">
      <c r="A53" s="227"/>
      <c r="B53" s="378" t="s">
        <v>48</v>
      </c>
      <c r="C53" s="378">
        <v>2</v>
      </c>
      <c r="D53" s="378">
        <v>2</v>
      </c>
      <c r="E53" s="315">
        <v>2</v>
      </c>
      <c r="F53" s="228">
        <v>2</v>
      </c>
      <c r="G53" s="228">
        <v>2</v>
      </c>
      <c r="H53" s="228">
        <v>2</v>
      </c>
      <c r="I53" s="228">
        <v>2</v>
      </c>
      <c r="J53" s="228">
        <v>2</v>
      </c>
      <c r="K53" s="378">
        <v>2</v>
      </c>
      <c r="L53" s="378">
        <v>2</v>
      </c>
      <c r="M53" s="378">
        <v>2</v>
      </c>
      <c r="N53" s="378">
        <v>2</v>
      </c>
      <c r="O53" s="378">
        <v>2</v>
      </c>
      <c r="P53" s="378">
        <v>2</v>
      </c>
      <c r="Q53" s="378">
        <v>1</v>
      </c>
      <c r="R53" s="378"/>
      <c r="S53" s="378">
        <f>SUM(C53:R53)</f>
        <v>29</v>
      </c>
      <c r="T53" s="378">
        <f>(S53/45)*100</f>
        <v>64.444444444444443</v>
      </c>
    </row>
    <row r="54" spans="1:20" ht="20.100000000000001" customHeight="1">
      <c r="A54" s="227"/>
      <c r="B54" s="378" t="s">
        <v>124</v>
      </c>
      <c r="C54" s="378">
        <v>2</v>
      </c>
      <c r="D54" s="378">
        <v>0</v>
      </c>
      <c r="E54" s="315">
        <v>2</v>
      </c>
      <c r="F54" s="228">
        <v>0</v>
      </c>
      <c r="G54" s="228">
        <v>2</v>
      </c>
      <c r="H54" s="228">
        <v>0</v>
      </c>
      <c r="I54" s="228">
        <v>2</v>
      </c>
      <c r="J54" s="228">
        <v>0</v>
      </c>
      <c r="K54" s="378">
        <v>2</v>
      </c>
      <c r="L54" s="378">
        <v>0</v>
      </c>
      <c r="M54" s="378">
        <v>2</v>
      </c>
      <c r="N54" s="378">
        <v>0</v>
      </c>
      <c r="O54" s="378">
        <v>2</v>
      </c>
      <c r="P54" s="378">
        <v>0</v>
      </c>
      <c r="Q54" s="378">
        <v>2</v>
      </c>
      <c r="R54" s="378">
        <v>0</v>
      </c>
      <c r="S54" s="378">
        <f>SUM(C54:R54)</f>
        <v>16</v>
      </c>
      <c r="T54" s="378">
        <f>(S54/45)*100</f>
        <v>35.555555555555557</v>
      </c>
    </row>
  </sheetData>
  <mergeCells count="36">
    <mergeCell ref="B51:B52"/>
    <mergeCell ref="S51:S52"/>
    <mergeCell ref="T51:T52"/>
    <mergeCell ref="C44:T44"/>
    <mergeCell ref="B45:B46"/>
    <mergeCell ref="S45:S46"/>
    <mergeCell ref="T45:T46"/>
    <mergeCell ref="C50:T50"/>
    <mergeCell ref="C38:T38"/>
    <mergeCell ref="B39:B40"/>
    <mergeCell ref="S39:S40"/>
    <mergeCell ref="T39:T40"/>
    <mergeCell ref="C26:T26"/>
    <mergeCell ref="B27:B28"/>
    <mergeCell ref="S27:S28"/>
    <mergeCell ref="T27:T28"/>
    <mergeCell ref="C32:T32"/>
    <mergeCell ref="B33:B34"/>
    <mergeCell ref="S33:S34"/>
    <mergeCell ref="T33:T34"/>
    <mergeCell ref="B21:B22"/>
    <mergeCell ref="S21:S22"/>
    <mergeCell ref="T21:T22"/>
    <mergeCell ref="C2:T2"/>
    <mergeCell ref="B3:B4"/>
    <mergeCell ref="S3:S4"/>
    <mergeCell ref="T3:T4"/>
    <mergeCell ref="C8:T8"/>
    <mergeCell ref="B9:B10"/>
    <mergeCell ref="S9:S10"/>
    <mergeCell ref="T9:T10"/>
    <mergeCell ref="C14:T14"/>
    <mergeCell ref="B15:B16"/>
    <mergeCell ref="S15:S16"/>
    <mergeCell ref="T15:T16"/>
    <mergeCell ref="C20:T20"/>
  </mergeCells>
  <phoneticPr fontId="3" type="noConversion"/>
  <pageMargins left="0.25" right="0.25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2"/>
  <sheetViews>
    <sheetView zoomScaleNormal="100" workbookViewId="0">
      <selection activeCell="N24" sqref="N24"/>
    </sheetView>
  </sheetViews>
  <sheetFormatPr defaultRowHeight="12"/>
  <cols>
    <col min="1" max="2" width="8.109375" style="42" customWidth="1"/>
    <col min="3" max="18" width="6.21875" style="42" customWidth="1"/>
    <col min="19" max="16384" width="8.88671875" style="42"/>
  </cols>
  <sheetData>
    <row r="1" spans="1:19" ht="25.5">
      <c r="A1" s="445" t="s">
        <v>126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56"/>
    </row>
    <row r="2" spans="1:19" ht="13.5">
      <c r="A2" s="58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4.25" thickBo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19.5" customHeight="1">
      <c r="A4" s="446"/>
      <c r="B4" s="447"/>
      <c r="C4" s="450"/>
      <c r="D4" s="451"/>
      <c r="E4" s="450"/>
      <c r="F4" s="451"/>
      <c r="G4" s="450"/>
      <c r="H4" s="451"/>
      <c r="I4" s="450"/>
      <c r="J4" s="451"/>
      <c r="K4" s="450"/>
      <c r="L4" s="451"/>
      <c r="M4" s="450"/>
      <c r="N4" s="451"/>
      <c r="O4" s="450"/>
      <c r="P4" s="451"/>
      <c r="Q4" s="450"/>
      <c r="R4" s="451"/>
      <c r="S4" s="56"/>
    </row>
    <row r="5" spans="1:19" ht="19.5" customHeight="1">
      <c r="A5" s="448"/>
      <c r="B5" s="449"/>
      <c r="C5" s="20" t="s">
        <v>10</v>
      </c>
      <c r="D5" s="24" t="s">
        <v>11</v>
      </c>
      <c r="E5" s="20" t="s">
        <v>10</v>
      </c>
      <c r="F5" s="24" t="s">
        <v>11</v>
      </c>
      <c r="G5" s="20" t="s">
        <v>10</v>
      </c>
      <c r="H5" s="24" t="s">
        <v>11</v>
      </c>
      <c r="I5" s="20" t="s">
        <v>10</v>
      </c>
      <c r="J5" s="24" t="s">
        <v>11</v>
      </c>
      <c r="K5" s="20" t="s">
        <v>10</v>
      </c>
      <c r="L5" s="24" t="s">
        <v>11</v>
      </c>
      <c r="M5" s="20" t="s">
        <v>10</v>
      </c>
      <c r="N5" s="24" t="s">
        <v>11</v>
      </c>
      <c r="O5" s="20" t="s">
        <v>10</v>
      </c>
      <c r="P5" s="24" t="s">
        <v>11</v>
      </c>
      <c r="Q5" s="20" t="s">
        <v>10</v>
      </c>
      <c r="R5" s="24" t="s">
        <v>11</v>
      </c>
      <c r="S5" s="90"/>
    </row>
    <row r="6" spans="1:19" ht="19.5" customHeight="1">
      <c r="A6" s="444" t="s">
        <v>23</v>
      </c>
      <c r="B6" s="124" t="s">
        <v>24</v>
      </c>
      <c r="C6" s="16"/>
      <c r="D6" s="80"/>
      <c r="E6" s="16"/>
      <c r="F6" s="80"/>
      <c r="G6" s="16"/>
      <c r="H6" s="80"/>
      <c r="I6" s="111"/>
      <c r="J6" s="112"/>
      <c r="K6" s="16"/>
      <c r="L6" s="64"/>
      <c r="M6" s="44"/>
      <c r="N6" s="64"/>
      <c r="O6" s="44"/>
      <c r="P6" s="64"/>
      <c r="Q6" s="36"/>
      <c r="R6" s="64"/>
      <c r="S6" s="90"/>
    </row>
    <row r="7" spans="1:19" ht="19.5" customHeight="1">
      <c r="A7" s="441"/>
      <c r="B7" s="125" t="s">
        <v>25</v>
      </c>
      <c r="C7" s="59"/>
      <c r="D7" s="60"/>
      <c r="E7" s="84"/>
      <c r="F7" s="60"/>
      <c r="G7" s="59"/>
      <c r="H7" s="60"/>
      <c r="I7" s="59"/>
      <c r="J7" s="60"/>
      <c r="K7" s="59"/>
      <c r="L7" s="60"/>
      <c r="M7" s="84"/>
      <c r="N7" s="60"/>
      <c r="O7" s="84"/>
      <c r="P7" s="57"/>
      <c r="Q7" s="59"/>
      <c r="R7" s="60"/>
      <c r="S7" s="90"/>
    </row>
    <row r="8" spans="1:19" ht="19.5" customHeight="1">
      <c r="A8" s="442"/>
      <c r="B8" s="126" t="s">
        <v>26</v>
      </c>
      <c r="C8" s="86"/>
      <c r="D8" s="77"/>
      <c r="E8" s="86"/>
      <c r="F8" s="77"/>
      <c r="G8" s="86"/>
      <c r="H8" s="77"/>
      <c r="I8" s="86"/>
      <c r="J8" s="77"/>
      <c r="K8" s="86"/>
      <c r="L8" s="77"/>
      <c r="M8" s="86"/>
      <c r="N8" s="77"/>
      <c r="O8" s="86"/>
      <c r="P8" s="77"/>
      <c r="Q8" s="86"/>
      <c r="R8" s="77"/>
      <c r="S8" s="90"/>
    </row>
    <row r="9" spans="1:19" ht="19.5" customHeight="1">
      <c r="A9" s="440" t="s">
        <v>27</v>
      </c>
      <c r="B9" s="25" t="s">
        <v>24</v>
      </c>
      <c r="C9" s="18"/>
      <c r="D9" s="79"/>
      <c r="E9" s="9"/>
      <c r="F9" s="67"/>
      <c r="G9" s="108"/>
      <c r="H9" s="79"/>
      <c r="I9" s="109"/>
      <c r="J9" s="110"/>
      <c r="K9" s="18"/>
      <c r="L9" s="78"/>
      <c r="M9" s="19"/>
      <c r="N9" s="79"/>
      <c r="O9" s="55"/>
      <c r="P9" s="98"/>
      <c r="Q9" s="19"/>
      <c r="R9" s="101"/>
      <c r="S9" s="90"/>
    </row>
    <row r="10" spans="1:19" ht="19.5" customHeight="1">
      <c r="A10" s="441"/>
      <c r="B10" s="5" t="s">
        <v>25</v>
      </c>
      <c r="C10" s="59"/>
      <c r="D10" s="60"/>
      <c r="E10" s="59"/>
      <c r="F10" s="57"/>
      <c r="G10" s="93"/>
      <c r="H10" s="57"/>
      <c r="I10" s="95"/>
      <c r="J10" s="88"/>
      <c r="K10" s="84"/>
      <c r="L10" s="57"/>
      <c r="M10" s="59"/>
      <c r="N10" s="60"/>
      <c r="O10" s="12"/>
      <c r="P10" s="53"/>
      <c r="Q10" s="59"/>
      <c r="R10" s="60"/>
      <c r="S10" s="90"/>
    </row>
    <row r="11" spans="1:19" ht="19.5" customHeight="1">
      <c r="A11" s="442"/>
      <c r="B11" s="23" t="s">
        <v>26</v>
      </c>
      <c r="C11" s="86"/>
      <c r="D11" s="77"/>
      <c r="E11" s="86"/>
      <c r="F11" s="71"/>
      <c r="G11" s="106"/>
      <c r="H11" s="77"/>
      <c r="I11" s="105"/>
      <c r="J11" s="89"/>
      <c r="K11" s="86"/>
      <c r="L11" s="77"/>
      <c r="M11" s="107"/>
      <c r="N11" s="77"/>
      <c r="O11" s="72"/>
      <c r="P11" s="82"/>
      <c r="Q11" s="39"/>
      <c r="R11" s="103"/>
      <c r="S11" s="90"/>
    </row>
    <row r="12" spans="1:19" ht="19.5" customHeight="1">
      <c r="A12" s="440" t="s">
        <v>28</v>
      </c>
      <c r="B12" s="25" t="s">
        <v>24</v>
      </c>
      <c r="C12" s="52" t="s">
        <v>21</v>
      </c>
      <c r="D12" s="122"/>
      <c r="E12" s="52" t="s">
        <v>21</v>
      </c>
      <c r="F12" s="78"/>
      <c r="G12" s="52" t="s">
        <v>21</v>
      </c>
      <c r="H12" s="123"/>
      <c r="I12" s="52" t="s">
        <v>21</v>
      </c>
      <c r="J12" s="78"/>
      <c r="K12" s="52" t="s">
        <v>21</v>
      </c>
      <c r="L12" s="122"/>
      <c r="M12" s="52" t="s">
        <v>21</v>
      </c>
      <c r="N12" s="122"/>
      <c r="O12" s="52" t="s">
        <v>21</v>
      </c>
      <c r="P12" s="78"/>
      <c r="Q12" s="52" t="s">
        <v>21</v>
      </c>
      <c r="R12" s="122"/>
      <c r="S12" s="90"/>
    </row>
    <row r="13" spans="1:19" ht="19.5" customHeight="1">
      <c r="A13" s="441"/>
      <c r="B13" s="5" t="s">
        <v>25</v>
      </c>
      <c r="C13" s="113" t="s">
        <v>29</v>
      </c>
      <c r="D13" s="57"/>
      <c r="E13" s="113" t="s">
        <v>29</v>
      </c>
      <c r="F13" s="57"/>
      <c r="G13" s="113" t="s">
        <v>29</v>
      </c>
      <c r="H13" s="88"/>
      <c r="I13" s="113" t="s">
        <v>29</v>
      </c>
      <c r="J13" s="57"/>
      <c r="K13" s="113" t="s">
        <v>29</v>
      </c>
      <c r="L13" s="57"/>
      <c r="M13" s="113" t="s">
        <v>29</v>
      </c>
      <c r="N13" s="57"/>
      <c r="O13" s="113" t="s">
        <v>29</v>
      </c>
      <c r="P13" s="60"/>
      <c r="Q13" s="113" t="s">
        <v>29</v>
      </c>
      <c r="R13" s="60"/>
      <c r="S13" s="90"/>
    </row>
    <row r="14" spans="1:19" ht="19.5" customHeight="1">
      <c r="A14" s="442"/>
      <c r="B14" s="23" t="s">
        <v>26</v>
      </c>
      <c r="C14" s="114" t="s">
        <v>30</v>
      </c>
      <c r="D14" s="115"/>
      <c r="E14" s="114" t="s">
        <v>30</v>
      </c>
      <c r="F14" s="116"/>
      <c r="G14" s="114" t="s">
        <v>30</v>
      </c>
      <c r="H14" s="117"/>
      <c r="I14" s="114" t="s">
        <v>30</v>
      </c>
      <c r="J14" s="116"/>
      <c r="K14" s="114" t="s">
        <v>30</v>
      </c>
      <c r="L14" s="115"/>
      <c r="M14" s="114" t="s">
        <v>30</v>
      </c>
      <c r="N14" s="115"/>
      <c r="O14" s="114" t="s">
        <v>30</v>
      </c>
      <c r="P14" s="116"/>
      <c r="Q14" s="114" t="s">
        <v>30</v>
      </c>
      <c r="R14" s="103"/>
      <c r="S14" s="90"/>
    </row>
    <row r="15" spans="1:19" ht="19.5" customHeight="1">
      <c r="A15" s="440" t="s">
        <v>31</v>
      </c>
      <c r="B15" s="127" t="s">
        <v>24</v>
      </c>
      <c r="C15" s="75"/>
      <c r="D15" s="104"/>
      <c r="E15" s="75"/>
      <c r="F15" s="67"/>
      <c r="G15" s="75"/>
      <c r="H15" s="98"/>
      <c r="I15" s="75"/>
      <c r="J15" s="67"/>
      <c r="K15" s="75"/>
      <c r="L15" s="101"/>
      <c r="M15" s="75"/>
      <c r="N15" s="67"/>
      <c r="O15" s="75"/>
      <c r="P15" s="67"/>
      <c r="Q15" s="75"/>
      <c r="R15" s="67"/>
      <c r="S15" s="90"/>
    </row>
    <row r="16" spans="1:19" ht="19.5" customHeight="1">
      <c r="A16" s="441"/>
      <c r="B16" s="125" t="s">
        <v>25</v>
      </c>
      <c r="C16" s="84"/>
      <c r="D16" s="53"/>
      <c r="E16" s="84"/>
      <c r="F16" s="57"/>
      <c r="G16" s="84"/>
      <c r="H16" s="53"/>
      <c r="I16" s="84"/>
      <c r="J16" s="57"/>
      <c r="K16" s="84"/>
      <c r="L16" s="60"/>
      <c r="M16" s="84"/>
      <c r="N16" s="65"/>
      <c r="O16" s="84"/>
      <c r="P16" s="57"/>
      <c r="Q16" s="84"/>
      <c r="R16" s="57"/>
      <c r="S16" s="90"/>
    </row>
    <row r="17" spans="1:19" ht="19.5" customHeight="1">
      <c r="A17" s="442"/>
      <c r="B17" s="126" t="s">
        <v>26</v>
      </c>
      <c r="C17" s="73"/>
      <c r="D17" s="54"/>
      <c r="E17" s="73"/>
      <c r="F17" s="71"/>
      <c r="G17" s="73"/>
      <c r="H17" s="82"/>
      <c r="I17" s="73"/>
      <c r="J17" s="71"/>
      <c r="K17" s="73"/>
      <c r="L17" s="103"/>
      <c r="M17" s="73"/>
      <c r="N17" s="74"/>
      <c r="O17" s="73"/>
      <c r="P17" s="74"/>
      <c r="Q17" s="73"/>
      <c r="R17" s="71"/>
      <c r="S17" s="90"/>
    </row>
    <row r="18" spans="1:19" ht="19.5" customHeight="1">
      <c r="A18" s="440" t="s">
        <v>32</v>
      </c>
      <c r="B18" s="127" t="s">
        <v>24</v>
      </c>
      <c r="C18" s="55"/>
      <c r="D18" s="79"/>
      <c r="E18" s="55"/>
      <c r="F18" s="102"/>
      <c r="G18" s="55"/>
      <c r="H18" s="98"/>
      <c r="I18" s="55"/>
      <c r="J18" s="78"/>
      <c r="K18" s="55"/>
      <c r="L18" s="78"/>
      <c r="M18" s="55"/>
      <c r="N18" s="69"/>
      <c r="O18" s="55"/>
      <c r="P18" s="78"/>
      <c r="Q18" s="55"/>
      <c r="R18" s="78"/>
      <c r="S18" s="90"/>
    </row>
    <row r="19" spans="1:19" ht="19.5" customHeight="1">
      <c r="A19" s="441"/>
      <c r="B19" s="125" t="s">
        <v>25</v>
      </c>
      <c r="C19" s="66"/>
      <c r="D19" s="60"/>
      <c r="E19" s="66"/>
      <c r="F19" s="60"/>
      <c r="G19" s="66"/>
      <c r="H19" s="81"/>
      <c r="I19" s="66"/>
      <c r="J19" s="57"/>
      <c r="K19" s="66"/>
      <c r="L19" s="57"/>
      <c r="M19" s="66"/>
      <c r="N19" s="60"/>
      <c r="O19" s="66"/>
      <c r="P19" s="57"/>
      <c r="Q19" s="66"/>
      <c r="R19" s="60"/>
      <c r="S19" s="90"/>
    </row>
    <row r="20" spans="1:19" ht="19.5" customHeight="1">
      <c r="A20" s="442"/>
      <c r="B20" s="126" t="s">
        <v>26</v>
      </c>
      <c r="C20" s="72"/>
      <c r="D20" s="77"/>
      <c r="E20" s="72"/>
      <c r="F20" s="77"/>
      <c r="G20" s="72"/>
      <c r="H20" s="82"/>
      <c r="I20" s="72"/>
      <c r="J20" s="77"/>
      <c r="K20" s="72"/>
      <c r="L20" s="77"/>
      <c r="M20" s="72"/>
      <c r="N20" s="77"/>
      <c r="O20" s="72"/>
      <c r="P20" s="77"/>
      <c r="Q20" s="72"/>
      <c r="R20" s="77"/>
      <c r="S20" s="90"/>
    </row>
    <row r="21" spans="1:19" ht="19.5" customHeight="1">
      <c r="A21" s="440" t="s">
        <v>33</v>
      </c>
      <c r="B21" s="127" t="s">
        <v>24</v>
      </c>
      <c r="C21" s="76"/>
      <c r="D21" s="79"/>
      <c r="E21" s="76"/>
      <c r="F21" s="78"/>
      <c r="G21" s="76"/>
      <c r="H21" s="79"/>
      <c r="I21" s="76"/>
      <c r="J21" s="69"/>
      <c r="K21" s="76"/>
      <c r="L21" s="79"/>
      <c r="M21" s="76"/>
      <c r="N21" s="67"/>
      <c r="O21" s="76"/>
      <c r="P21" s="101"/>
      <c r="Q21" s="76"/>
      <c r="R21" s="67"/>
      <c r="S21" s="90"/>
    </row>
    <row r="22" spans="1:19" ht="19.5" customHeight="1">
      <c r="A22" s="441"/>
      <c r="B22" s="125" t="s">
        <v>25</v>
      </c>
      <c r="C22" s="59"/>
      <c r="D22" s="60"/>
      <c r="E22" s="59"/>
      <c r="F22" s="60"/>
      <c r="G22" s="59"/>
      <c r="H22" s="57"/>
      <c r="I22" s="59"/>
      <c r="J22" s="60"/>
      <c r="K22" s="59"/>
      <c r="L22" s="60"/>
      <c r="M22" s="59"/>
      <c r="N22" s="57"/>
      <c r="O22" s="59"/>
      <c r="P22" s="60"/>
      <c r="Q22" s="59"/>
      <c r="R22" s="57"/>
      <c r="S22" s="90"/>
    </row>
    <row r="23" spans="1:19" ht="19.5" customHeight="1">
      <c r="A23" s="442"/>
      <c r="B23" s="126" t="s">
        <v>26</v>
      </c>
      <c r="C23" s="86"/>
      <c r="D23" s="77"/>
      <c r="E23" s="86"/>
      <c r="F23" s="77"/>
      <c r="G23" s="86"/>
      <c r="H23" s="77"/>
      <c r="I23" s="86"/>
      <c r="J23" s="77"/>
      <c r="K23" s="86"/>
      <c r="L23" s="77"/>
      <c r="M23" s="86"/>
      <c r="N23" s="71"/>
      <c r="O23" s="86"/>
      <c r="P23" s="77"/>
      <c r="Q23" s="86"/>
      <c r="R23" s="71"/>
      <c r="S23" s="90"/>
    </row>
    <row r="24" spans="1:19" ht="19.5" customHeight="1">
      <c r="A24" s="440" t="s">
        <v>34</v>
      </c>
      <c r="B24" s="127" t="s">
        <v>24</v>
      </c>
      <c r="C24" s="52" t="s">
        <v>21</v>
      </c>
      <c r="D24" s="121"/>
      <c r="E24" s="52" t="s">
        <v>21</v>
      </c>
      <c r="F24" s="122"/>
      <c r="G24" s="52" t="s">
        <v>21</v>
      </c>
      <c r="H24" s="123"/>
      <c r="I24" s="52" t="s">
        <v>21</v>
      </c>
      <c r="J24" s="122"/>
      <c r="K24" s="52" t="s">
        <v>21</v>
      </c>
      <c r="L24" s="122"/>
      <c r="M24" s="52" t="s">
        <v>21</v>
      </c>
      <c r="N24" s="122"/>
      <c r="O24" s="52" t="s">
        <v>21</v>
      </c>
      <c r="P24" s="122"/>
      <c r="Q24" s="76"/>
      <c r="R24" s="67"/>
      <c r="S24" s="90"/>
    </row>
    <row r="25" spans="1:19" ht="19.5" customHeight="1">
      <c r="A25" s="441"/>
      <c r="B25" s="125" t="s">
        <v>25</v>
      </c>
      <c r="C25" s="113" t="s">
        <v>29</v>
      </c>
      <c r="D25" s="118"/>
      <c r="E25" s="113" t="s">
        <v>29</v>
      </c>
      <c r="F25" s="119"/>
      <c r="G25" s="113" t="s">
        <v>29</v>
      </c>
      <c r="H25" s="120"/>
      <c r="I25" s="113" t="s">
        <v>29</v>
      </c>
      <c r="J25" s="119"/>
      <c r="K25" s="113" t="s">
        <v>29</v>
      </c>
      <c r="L25" s="119"/>
      <c r="M25" s="113" t="s">
        <v>29</v>
      </c>
      <c r="N25" s="119"/>
      <c r="O25" s="113" t="s">
        <v>29</v>
      </c>
      <c r="P25" s="119"/>
      <c r="Q25" s="59"/>
      <c r="R25" s="57"/>
      <c r="S25" s="90"/>
    </row>
    <row r="26" spans="1:19" ht="19.5" customHeight="1">
      <c r="A26" s="442"/>
      <c r="B26" s="126" t="s">
        <v>26</v>
      </c>
      <c r="C26" s="114" t="s">
        <v>30</v>
      </c>
      <c r="D26" s="115"/>
      <c r="E26" s="114" t="s">
        <v>30</v>
      </c>
      <c r="F26" s="115"/>
      <c r="G26" s="114" t="s">
        <v>30</v>
      </c>
      <c r="H26" s="117"/>
      <c r="I26" s="114" t="s">
        <v>30</v>
      </c>
      <c r="J26" s="115"/>
      <c r="K26" s="114" t="s">
        <v>30</v>
      </c>
      <c r="L26" s="115"/>
      <c r="M26" s="114" t="s">
        <v>30</v>
      </c>
      <c r="N26" s="115"/>
      <c r="O26" s="114" t="s">
        <v>30</v>
      </c>
      <c r="P26" s="115"/>
      <c r="Q26" s="86"/>
      <c r="R26" s="71"/>
      <c r="S26" s="90"/>
    </row>
    <row r="27" spans="1:19" ht="19.5" customHeight="1">
      <c r="A27" s="440" t="s">
        <v>35</v>
      </c>
      <c r="B27" s="127" t="s">
        <v>24</v>
      </c>
      <c r="C27" s="75"/>
      <c r="D27" s="100"/>
      <c r="E27" s="75"/>
      <c r="F27" s="67"/>
      <c r="G27" s="75"/>
      <c r="H27" s="98"/>
      <c r="I27" s="75"/>
      <c r="J27" s="67"/>
      <c r="K27" s="75"/>
      <c r="L27" s="98"/>
      <c r="M27" s="75"/>
      <c r="N27" s="98"/>
      <c r="O27" s="75"/>
      <c r="P27" s="98"/>
      <c r="Q27" s="75"/>
      <c r="R27" s="98"/>
      <c r="S27" s="90"/>
    </row>
    <row r="28" spans="1:19" ht="19.5" customHeight="1">
      <c r="A28" s="441"/>
      <c r="B28" s="125" t="s">
        <v>25</v>
      </c>
      <c r="C28" s="84"/>
      <c r="D28" s="91"/>
      <c r="E28" s="84"/>
      <c r="F28" s="57"/>
      <c r="G28" s="84"/>
      <c r="H28" s="81"/>
      <c r="I28" s="84"/>
      <c r="J28" s="57"/>
      <c r="K28" s="84"/>
      <c r="L28" s="81"/>
      <c r="M28" s="84"/>
      <c r="N28" s="81"/>
      <c r="O28" s="84"/>
      <c r="P28" s="81"/>
      <c r="Q28" s="84"/>
      <c r="R28" s="81"/>
      <c r="S28" s="90"/>
    </row>
    <row r="29" spans="1:19" ht="19.5" customHeight="1">
      <c r="A29" s="442"/>
      <c r="B29" s="126" t="s">
        <v>26</v>
      </c>
      <c r="C29" s="73"/>
      <c r="D29" s="99"/>
      <c r="E29" s="73"/>
      <c r="F29" s="71"/>
      <c r="G29" s="73"/>
      <c r="H29" s="82"/>
      <c r="I29" s="73"/>
      <c r="J29" s="71"/>
      <c r="K29" s="73"/>
      <c r="L29" s="82"/>
      <c r="M29" s="73"/>
      <c r="N29" s="82"/>
      <c r="O29" s="73"/>
      <c r="P29" s="82"/>
      <c r="Q29" s="73"/>
      <c r="R29" s="82"/>
      <c r="S29" s="90"/>
    </row>
    <row r="30" spans="1:19" ht="19.5" customHeight="1">
      <c r="A30" s="440" t="s">
        <v>36</v>
      </c>
      <c r="B30" s="127" t="s">
        <v>24</v>
      </c>
      <c r="C30" s="55"/>
      <c r="D30" s="96"/>
      <c r="E30" s="55"/>
      <c r="F30" s="67"/>
      <c r="G30" s="55"/>
      <c r="H30" s="97"/>
      <c r="I30" s="55"/>
      <c r="J30" s="98"/>
      <c r="K30" s="55"/>
      <c r="L30" s="98"/>
      <c r="M30" s="55"/>
      <c r="N30" s="98"/>
      <c r="O30" s="55"/>
      <c r="P30" s="98"/>
      <c r="Q30" s="55"/>
      <c r="R30" s="98"/>
      <c r="S30" s="90"/>
    </row>
    <row r="31" spans="1:19" ht="19.5" customHeight="1">
      <c r="A31" s="441"/>
      <c r="B31" s="125" t="s">
        <v>25</v>
      </c>
      <c r="C31" s="66"/>
      <c r="D31" s="10"/>
      <c r="E31" s="66"/>
      <c r="F31" s="57"/>
      <c r="G31" s="66"/>
      <c r="H31" s="88"/>
      <c r="I31" s="66"/>
      <c r="J31" s="81"/>
      <c r="K31" s="66"/>
      <c r="L31" s="81"/>
      <c r="M31" s="66"/>
      <c r="N31" s="81"/>
      <c r="O31" s="66"/>
      <c r="P31" s="81"/>
      <c r="Q31" s="66"/>
      <c r="R31" s="81"/>
      <c r="S31" s="90"/>
    </row>
    <row r="32" spans="1:19" ht="19.5" customHeight="1" thickBot="1">
      <c r="A32" s="443"/>
      <c r="B32" s="128" t="s">
        <v>26</v>
      </c>
      <c r="C32" s="50"/>
      <c r="D32" s="92"/>
      <c r="E32" s="50"/>
      <c r="F32" s="61"/>
      <c r="G32" s="50"/>
      <c r="H32" s="94"/>
      <c r="I32" s="50"/>
      <c r="J32" s="87"/>
      <c r="K32" s="50"/>
      <c r="L32" s="87"/>
      <c r="M32" s="50"/>
      <c r="N32" s="87"/>
      <c r="O32" s="50"/>
      <c r="P32" s="87"/>
      <c r="Q32" s="50"/>
      <c r="R32" s="87"/>
      <c r="S32" s="90"/>
    </row>
  </sheetData>
  <mergeCells count="19">
    <mergeCell ref="A6:A8"/>
    <mergeCell ref="A1:R1"/>
    <mergeCell ref="A4:B5"/>
    <mergeCell ref="C4:D4"/>
    <mergeCell ref="E4:F4"/>
    <mergeCell ref="G4:H4"/>
    <mergeCell ref="I4:J4"/>
    <mergeCell ref="K4:L4"/>
    <mergeCell ref="M4:N4"/>
    <mergeCell ref="O4:P4"/>
    <mergeCell ref="Q4:R4"/>
    <mergeCell ref="A27:A29"/>
    <mergeCell ref="A30:A32"/>
    <mergeCell ref="A9:A11"/>
    <mergeCell ref="A12:A14"/>
    <mergeCell ref="A15:A17"/>
    <mergeCell ref="A18:A20"/>
    <mergeCell ref="A21:A23"/>
    <mergeCell ref="A24:A26"/>
  </mergeCells>
  <phoneticPr fontId="3" type="noConversion"/>
  <pageMargins left="0.70866141732283472" right="0.11811023622047245" top="0.15748031496062992" bottom="0.15748031496062992" header="0.19685039370078741" footer="0.19685039370078741"/>
  <pageSetup paperSize="9" scale="8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2023-1(학교)</vt:lpstr>
      <vt:lpstr>2023-1(학과)</vt:lpstr>
      <vt:lpstr>성인_1학년</vt:lpstr>
      <vt:lpstr>성인_2학년</vt:lpstr>
      <vt:lpstr>배정표(1학년)</vt:lpstr>
      <vt:lpstr>배정표(2학년)</vt:lpstr>
      <vt:lpstr>2022-1 집중수업 시간표-아이디</vt:lpstr>
      <vt:lpstr>'2022-1 집중수업 시간표-아이디'!Print_Area</vt:lpstr>
      <vt:lpstr>'2023-1(학과)'!Print_Area</vt:lpstr>
      <vt:lpstr>'2023-1(학교)'!Print_Area</vt:lpstr>
      <vt:lpstr>'배정표(1학년)'!Print_Area</vt:lpstr>
      <vt:lpstr>'배정표(2학년)'!Print_Area</vt:lpstr>
      <vt:lpstr>성인_1학년!Print_Area</vt:lpstr>
      <vt:lpstr>성인_2학년!Print_Area</vt:lpstr>
    </vt:vector>
  </TitlesOfParts>
  <Company>선린대학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정보통신과</dc:creator>
  <cp:lastModifiedBy>Administrator</cp:lastModifiedBy>
  <cp:lastPrinted>2023-02-24T06:06:18Z</cp:lastPrinted>
  <dcterms:created xsi:type="dcterms:W3CDTF">2000-02-29T02:59:48Z</dcterms:created>
  <dcterms:modified xsi:type="dcterms:W3CDTF">2023-02-24T06:06:31Z</dcterms:modified>
</cp:coreProperties>
</file>